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uruwita\"/>
    </mc:Choice>
  </mc:AlternateContent>
  <bookViews>
    <workbookView xWindow="-120" yWindow="-120" windowWidth="20730" windowHeight="11760" tabRatio="858"/>
  </bookViews>
  <sheets>
    <sheet name="2.1" sheetId="1" r:id="rId1"/>
    <sheet name="2.2" sheetId="2" r:id="rId2"/>
    <sheet name="2.3" sheetId="3" r:id="rId3"/>
    <sheet name="2.4" sheetId="4" r:id="rId4"/>
    <sheet name="2.5" sheetId="5" r:id="rId5"/>
    <sheet name="2.6" sheetId="6" r:id="rId6"/>
    <sheet name="2.7" sheetId="7" r:id="rId7"/>
    <sheet name="2.8" sheetId="8" r:id="rId8"/>
    <sheet name="2.9" sheetId="9" r:id="rId9"/>
    <sheet name="2.11" sheetId="11" r:id="rId10"/>
    <sheet name="2.12" sheetId="12" r:id="rId11"/>
    <sheet name="2.13" sheetId="13" r:id="rId12"/>
    <sheet name="2.15" sheetId="15" r:id="rId13"/>
    <sheet name="2.17" sheetId="17" r:id="rId14"/>
    <sheet name="3.1.1" sheetId="25" r:id="rId15"/>
    <sheet name="3.1.3" sheetId="20" r:id="rId16"/>
    <sheet name="3.2.1" sheetId="22" r:id="rId17"/>
    <sheet name="3.2.2" sheetId="23" r:id="rId18"/>
    <sheet name="6.1" sheetId="39" r:id="rId19"/>
    <sheet name="6.2" sheetId="40" r:id="rId20"/>
    <sheet name="6.3" sheetId="41" r:id="rId21"/>
    <sheet name="12.3" sheetId="46" r:id="rId22"/>
    <sheet name="12.4" sheetId="48" r:id="rId23"/>
    <sheet name="16.1" sheetId="53" r:id="rId24"/>
    <sheet name="16.2" sheetId="54" r:id="rId25"/>
    <sheet name="2.16" sheetId="62" r:id="rId26"/>
    <sheet name="ආබාධිත" sheetId="63" r:id="rId27"/>
    <sheet name="Sheet1" sheetId="64" r:id="rId28"/>
    <sheet name="Sheet2" sheetId="65" r:id="rId29"/>
  </sheets>
  <definedNames>
    <definedName name="_xlnm.Print_Area" localSheetId="0">'2.1'!$A$1:$K$46</definedName>
    <definedName name="_xlnm.Print_Area" localSheetId="9">'2.11'!$A$1:$M$45</definedName>
    <definedName name="_xlnm.Print_Area" localSheetId="10">'2.12'!$A$1:$H$43</definedName>
    <definedName name="_xlnm.Print_Area" localSheetId="11">'2.13'!$A$1:$H$45</definedName>
    <definedName name="_xlnm.Print_Area" localSheetId="4">'2.5'!$A$1:$I$45</definedName>
    <definedName name="_xlnm.Print_Area" localSheetId="6">'2.7'!$A$1:$K$45</definedName>
    <definedName name="_xlnm.Print_Area" localSheetId="14">'3.1.1'!$A$1:$H$45</definedName>
    <definedName name="_xlnm.Print_Area" localSheetId="20">'6.3'!$A$1:$I$45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40" i="63" l="1"/>
  <c r="G44" i="64"/>
  <c r="H44" i="64"/>
  <c r="I44" i="64"/>
  <c r="J44" i="64"/>
  <c r="K44" i="64"/>
  <c r="L44" i="64"/>
  <c r="M44" i="64"/>
  <c r="E45" i="63"/>
  <c r="F43" i="17"/>
  <c r="E42" i="62"/>
  <c r="F42" i="62"/>
  <c r="G42" i="62"/>
  <c r="H42" i="62"/>
  <c r="L44" i="53"/>
  <c r="N70" i="12"/>
  <c r="L70" i="12"/>
  <c r="O69" i="12"/>
  <c r="M69" i="12"/>
  <c r="O68" i="12"/>
  <c r="M68" i="12"/>
  <c r="O67" i="12"/>
  <c r="M67" i="12"/>
  <c r="O66" i="12"/>
  <c r="M66" i="12"/>
  <c r="O65" i="12"/>
  <c r="M65" i="12"/>
  <c r="O64" i="12"/>
  <c r="M64" i="12"/>
  <c r="M63" i="12"/>
  <c r="O62" i="12"/>
  <c r="M62" i="12"/>
  <c r="O61" i="12"/>
  <c r="M61" i="12"/>
  <c r="O60" i="12"/>
  <c r="M60" i="12"/>
  <c r="O59" i="12"/>
  <c r="M59" i="12"/>
  <c r="O58" i="12"/>
  <c r="M58" i="12"/>
  <c r="O57" i="12"/>
  <c r="M57" i="12"/>
  <c r="O56" i="12"/>
  <c r="M56" i="12"/>
  <c r="O55" i="12"/>
  <c r="M55" i="12"/>
  <c r="O54" i="12"/>
  <c r="M54" i="12"/>
  <c r="O53" i="12"/>
  <c r="M53" i="12"/>
  <c r="O52" i="12"/>
  <c r="M52" i="12"/>
  <c r="O51" i="12"/>
  <c r="M51" i="12"/>
  <c r="O50" i="12"/>
  <c r="M50" i="12"/>
  <c r="O49" i="12"/>
  <c r="M49" i="12"/>
  <c r="O48" i="12"/>
  <c r="M48" i="12"/>
  <c r="O47" i="12"/>
  <c r="M47" i="12"/>
  <c r="O46" i="12"/>
  <c r="M46" i="12"/>
  <c r="O45" i="12"/>
  <c r="M45" i="12"/>
  <c r="O44" i="12"/>
  <c r="M44" i="12"/>
  <c r="O43" i="12"/>
  <c r="M43" i="12"/>
  <c r="O42" i="12"/>
  <c r="M42" i="12"/>
  <c r="O41" i="12"/>
  <c r="M41" i="12"/>
  <c r="O40" i="12"/>
  <c r="M40" i="12"/>
  <c r="O39" i="12"/>
  <c r="M39" i="12"/>
  <c r="O38" i="12"/>
  <c r="M38" i="12"/>
  <c r="O37" i="12"/>
  <c r="M37" i="12"/>
  <c r="O36" i="12"/>
  <c r="M36" i="12"/>
  <c r="O35" i="12"/>
  <c r="M35" i="12"/>
  <c r="O34" i="12"/>
  <c r="M34" i="12"/>
  <c r="O33" i="12"/>
  <c r="M33" i="12"/>
  <c r="O32" i="12"/>
  <c r="M32" i="12"/>
  <c r="O31" i="12"/>
  <c r="M31" i="12"/>
  <c r="R30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7" i="6"/>
  <c r="G6" i="1"/>
  <c r="M6" i="3"/>
  <c r="I24" i="5"/>
  <c r="I22" i="4"/>
  <c r="M23" i="3"/>
  <c r="M17" i="3"/>
  <c r="E44" i="13"/>
  <c r="F37" i="12"/>
  <c r="L1048576" i="53" l="1"/>
  <c r="I44" i="22"/>
  <c r="E44" i="25" l="1"/>
  <c r="D46" i="22"/>
  <c r="I24" i="41" l="1"/>
  <c r="I23" i="22"/>
  <c r="J20" i="20"/>
  <c r="I11" i="22"/>
  <c r="I29" i="4" l="1"/>
  <c r="I13" i="4" l="1"/>
  <c r="G12" i="1" l="1"/>
  <c r="J12" i="1" s="1"/>
  <c r="M8" i="2"/>
  <c r="O8" i="2" s="1"/>
  <c r="K5" i="8"/>
  <c r="F7" i="2"/>
  <c r="G19" i="1" l="1"/>
  <c r="J19" i="1" s="1"/>
  <c r="K24" i="23"/>
  <c r="K25" i="23"/>
  <c r="K26" i="23"/>
  <c r="E44" i="11"/>
  <c r="F44" i="11"/>
  <c r="G44" i="11"/>
  <c r="H44" i="11"/>
  <c r="I44" i="11"/>
  <c r="J44" i="11"/>
  <c r="K44" i="11"/>
  <c r="L44" i="11"/>
  <c r="M44" i="11"/>
  <c r="D45" i="9"/>
  <c r="M5" i="3"/>
  <c r="M7" i="3"/>
  <c r="M8" i="3"/>
  <c r="M9" i="3"/>
  <c r="M10" i="3"/>
  <c r="M11" i="3"/>
  <c r="M12" i="3"/>
  <c r="M13" i="3"/>
  <c r="M14" i="3"/>
  <c r="M15" i="3"/>
  <c r="M16" i="3"/>
  <c r="M18" i="3"/>
  <c r="M19" i="3"/>
  <c r="M20" i="3"/>
  <c r="M21" i="3"/>
  <c r="M22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E44" i="8"/>
  <c r="F44" i="8"/>
  <c r="G44" i="8"/>
  <c r="H44" i="8"/>
  <c r="I44" i="8"/>
  <c r="J44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E44" i="5"/>
  <c r="F44" i="5"/>
  <c r="G44" i="5"/>
  <c r="H44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5" i="5"/>
  <c r="I26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E44" i="41"/>
  <c r="F44" i="41"/>
  <c r="G44" i="41"/>
  <c r="H44" i="41"/>
  <c r="D44" i="41"/>
  <c r="I6" i="41"/>
  <c r="I7" i="41"/>
  <c r="I8" i="41"/>
  <c r="I9" i="41"/>
  <c r="I10" i="41"/>
  <c r="I11" i="41"/>
  <c r="I12" i="41"/>
  <c r="I13" i="41"/>
  <c r="I14" i="41"/>
  <c r="I15" i="41"/>
  <c r="I16" i="41"/>
  <c r="I17" i="41"/>
  <c r="I18" i="41"/>
  <c r="I19" i="41"/>
  <c r="I20" i="41"/>
  <c r="I21" i="41"/>
  <c r="I22" i="41"/>
  <c r="I23" i="41"/>
  <c r="I25" i="41"/>
  <c r="I26" i="41"/>
  <c r="I27" i="41"/>
  <c r="I28" i="41"/>
  <c r="I29" i="41"/>
  <c r="I30" i="41"/>
  <c r="I31" i="41"/>
  <c r="I32" i="41"/>
  <c r="I33" i="41"/>
  <c r="I34" i="41"/>
  <c r="I35" i="41"/>
  <c r="I36" i="41"/>
  <c r="I37" i="41"/>
  <c r="I38" i="41"/>
  <c r="I39" i="41"/>
  <c r="I40" i="41"/>
  <c r="I41" i="41"/>
  <c r="I42" i="41"/>
  <c r="I43" i="41"/>
  <c r="I5" i="41"/>
  <c r="E43" i="4"/>
  <c r="F43" i="4"/>
  <c r="G43" i="4"/>
  <c r="H43" i="4"/>
  <c r="I5" i="4"/>
  <c r="I6" i="4"/>
  <c r="I7" i="4"/>
  <c r="I8" i="4"/>
  <c r="I9" i="4"/>
  <c r="I10" i="4"/>
  <c r="I11" i="4"/>
  <c r="I12" i="4"/>
  <c r="I14" i="4"/>
  <c r="I15" i="4"/>
  <c r="I16" i="4"/>
  <c r="I17" i="4"/>
  <c r="I18" i="4"/>
  <c r="I19" i="4"/>
  <c r="I20" i="4"/>
  <c r="I23" i="4"/>
  <c r="I24" i="4"/>
  <c r="I25" i="4"/>
  <c r="I26" i="4"/>
  <c r="I27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E43" i="3"/>
  <c r="F43" i="3"/>
  <c r="G43" i="3"/>
  <c r="H43" i="3"/>
  <c r="I43" i="3"/>
  <c r="J43" i="3"/>
  <c r="K43" i="3"/>
  <c r="L43" i="3"/>
  <c r="E43" i="2"/>
  <c r="F43" i="2"/>
  <c r="G43" i="2"/>
  <c r="H43" i="2"/>
  <c r="I43" i="2"/>
  <c r="J43" i="2"/>
  <c r="K43" i="2"/>
  <c r="L43" i="2"/>
  <c r="M5" i="2"/>
  <c r="O5" i="2" s="1"/>
  <c r="M6" i="2"/>
  <c r="O6" i="2" s="1"/>
  <c r="M7" i="2"/>
  <c r="O7" i="2" s="1"/>
  <c r="M9" i="2"/>
  <c r="O9" i="2" s="1"/>
  <c r="M10" i="2"/>
  <c r="O10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20" i="2"/>
  <c r="O20" i="2" s="1"/>
  <c r="M21" i="2"/>
  <c r="O21" i="2" s="1"/>
  <c r="M22" i="2"/>
  <c r="O22" i="2" s="1"/>
  <c r="M23" i="2"/>
  <c r="O23" i="2" s="1"/>
  <c r="M24" i="2"/>
  <c r="O24" i="2" s="1"/>
  <c r="M25" i="2"/>
  <c r="O25" i="2" s="1"/>
  <c r="M26" i="2"/>
  <c r="O26" i="2" s="1"/>
  <c r="M27" i="2"/>
  <c r="O27" i="2" s="1"/>
  <c r="M28" i="2"/>
  <c r="O28" i="2" s="1"/>
  <c r="M29" i="2"/>
  <c r="O29" i="2" s="1"/>
  <c r="M30" i="2"/>
  <c r="O30" i="2" s="1"/>
  <c r="M31" i="2"/>
  <c r="O31" i="2" s="1"/>
  <c r="M32" i="2"/>
  <c r="O32" i="2" s="1"/>
  <c r="M33" i="2"/>
  <c r="O33" i="2" s="1"/>
  <c r="M34" i="2"/>
  <c r="O34" i="2" s="1"/>
  <c r="M35" i="2"/>
  <c r="O35" i="2" s="1"/>
  <c r="M36" i="2"/>
  <c r="O36" i="2" s="1"/>
  <c r="M37" i="2"/>
  <c r="O37" i="2" s="1"/>
  <c r="M38" i="2"/>
  <c r="O38" i="2" s="1"/>
  <c r="M39" i="2"/>
  <c r="O39" i="2" s="1"/>
  <c r="M40" i="2"/>
  <c r="O40" i="2" s="1"/>
  <c r="M41" i="2"/>
  <c r="O41" i="2" s="1"/>
  <c r="M42" i="2"/>
  <c r="O42" i="2" s="1"/>
  <c r="G7" i="1"/>
  <c r="J7" i="1" s="1"/>
  <c r="G8" i="1"/>
  <c r="J8" i="1" s="1"/>
  <c r="G9" i="1"/>
  <c r="J9" i="1" s="1"/>
  <c r="G10" i="1"/>
  <c r="J10" i="1" s="1"/>
  <c r="G11" i="1"/>
  <c r="J11" i="1" s="1"/>
  <c r="G13" i="1"/>
  <c r="J13" i="1" s="1"/>
  <c r="G14" i="1"/>
  <c r="J14" i="1" s="1"/>
  <c r="G15" i="1"/>
  <c r="J15" i="1" s="1"/>
  <c r="G16" i="1"/>
  <c r="J16" i="1" s="1"/>
  <c r="G17" i="1"/>
  <c r="J17" i="1" s="1"/>
  <c r="G18" i="1"/>
  <c r="J18" i="1" s="1"/>
  <c r="G20" i="1"/>
  <c r="J20" i="1" s="1"/>
  <c r="G21" i="1"/>
  <c r="J21" i="1" s="1"/>
  <c r="G22" i="1"/>
  <c r="J22" i="1" s="1"/>
  <c r="G23" i="1"/>
  <c r="J23" i="1" s="1"/>
  <c r="G24" i="1"/>
  <c r="J24" i="1" s="1"/>
  <c r="G25" i="1"/>
  <c r="J25" i="1" s="1"/>
  <c r="G26" i="1"/>
  <c r="J26" i="1" s="1"/>
  <c r="G27" i="1"/>
  <c r="J27" i="1" s="1"/>
  <c r="G28" i="1"/>
  <c r="J28" i="1" s="1"/>
  <c r="G29" i="1"/>
  <c r="J29" i="1" s="1"/>
  <c r="G30" i="1"/>
  <c r="J30" i="1" s="1"/>
  <c r="G31" i="1"/>
  <c r="J31" i="1" s="1"/>
  <c r="G32" i="1"/>
  <c r="J32" i="1" s="1"/>
  <c r="G33" i="1"/>
  <c r="J33" i="1" s="1"/>
  <c r="G34" i="1"/>
  <c r="J34" i="1" s="1"/>
  <c r="G35" i="1"/>
  <c r="J35" i="1" s="1"/>
  <c r="G36" i="1"/>
  <c r="J36" i="1" s="1"/>
  <c r="G37" i="1"/>
  <c r="G38" i="1"/>
  <c r="J38" i="1" s="1"/>
  <c r="G39" i="1"/>
  <c r="J39" i="1" s="1"/>
  <c r="G40" i="1"/>
  <c r="J40" i="1" s="1"/>
  <c r="G41" i="1"/>
  <c r="J41" i="1" s="1"/>
  <c r="G42" i="1"/>
  <c r="J42" i="1" s="1"/>
  <c r="G43" i="1"/>
  <c r="J43" i="1" s="1"/>
  <c r="G44" i="1"/>
  <c r="J44" i="1" s="1"/>
  <c r="J37" i="1"/>
  <c r="I27" i="22"/>
  <c r="I28" i="22"/>
  <c r="I29" i="22"/>
  <c r="I30" i="22"/>
  <c r="I31" i="22"/>
  <c r="H33" i="12"/>
  <c r="H45" i="1"/>
  <c r="F20" i="12"/>
  <c r="F13" i="12"/>
  <c r="F14" i="12"/>
  <c r="K38" i="9"/>
  <c r="F34" i="12"/>
  <c r="F35" i="12"/>
  <c r="F36" i="12"/>
  <c r="F38" i="12"/>
  <c r="G44" i="54"/>
  <c r="H44" i="54"/>
  <c r="I44" i="54"/>
  <c r="J44" i="54"/>
  <c r="D44" i="48"/>
  <c r="E44" i="48"/>
  <c r="F44" i="48"/>
  <c r="G44" i="48"/>
  <c r="H44" i="48"/>
  <c r="E45" i="46"/>
  <c r="F45" i="46"/>
  <c r="G45" i="46"/>
  <c r="H45" i="46"/>
  <c r="D45" i="46"/>
  <c r="J7" i="40"/>
  <c r="J8" i="40"/>
  <c r="J9" i="40"/>
  <c r="J10" i="40"/>
  <c r="J11" i="40"/>
  <c r="J12" i="40"/>
  <c r="J13" i="40"/>
  <c r="J14" i="40"/>
  <c r="J15" i="40"/>
  <c r="J16" i="40"/>
  <c r="J17" i="40"/>
  <c r="J18" i="40"/>
  <c r="J19" i="40"/>
  <c r="J20" i="40"/>
  <c r="J21" i="40"/>
  <c r="J22" i="40"/>
  <c r="J23" i="40"/>
  <c r="J24" i="40"/>
  <c r="J25" i="40"/>
  <c r="J26" i="40"/>
  <c r="J27" i="40"/>
  <c r="J28" i="40"/>
  <c r="J29" i="40"/>
  <c r="J30" i="40"/>
  <c r="J31" i="40"/>
  <c r="J32" i="40"/>
  <c r="J33" i="40"/>
  <c r="J34" i="40"/>
  <c r="J35" i="40"/>
  <c r="J36" i="40"/>
  <c r="J37" i="40"/>
  <c r="J38" i="40"/>
  <c r="J39" i="40"/>
  <c r="J40" i="40"/>
  <c r="J41" i="40"/>
  <c r="J42" i="40"/>
  <c r="J43" i="40"/>
  <c r="J44" i="40"/>
  <c r="J6" i="40"/>
  <c r="D45" i="1"/>
  <c r="K44" i="7"/>
  <c r="E44" i="54"/>
  <c r="F44" i="54"/>
  <c r="K44" i="54"/>
  <c r="L44" i="54"/>
  <c r="M44" i="54"/>
  <c r="D44" i="54"/>
  <c r="F44" i="53"/>
  <c r="G44" i="53"/>
  <c r="H44" i="53"/>
  <c r="I44" i="53"/>
  <c r="J44" i="53"/>
  <c r="K44" i="53"/>
  <c r="E44" i="53"/>
  <c r="H44" i="13"/>
  <c r="E45" i="40"/>
  <c r="F45" i="40"/>
  <c r="G45" i="40"/>
  <c r="H45" i="40"/>
  <c r="I45" i="40"/>
  <c r="D45" i="40"/>
  <c r="E45" i="39"/>
  <c r="F45" i="39"/>
  <c r="G45" i="39"/>
  <c r="F44" i="25"/>
  <c r="H44" i="25"/>
  <c r="D44" i="25"/>
  <c r="E45" i="23"/>
  <c r="F45" i="23"/>
  <c r="G45" i="23"/>
  <c r="H45" i="23"/>
  <c r="I45" i="23"/>
  <c r="J45" i="23"/>
  <c r="D45" i="23"/>
  <c r="K7" i="23"/>
  <c r="K8" i="23"/>
  <c r="K9" i="23"/>
  <c r="K10" i="23"/>
  <c r="K11" i="23"/>
  <c r="K12" i="23"/>
  <c r="K13" i="23"/>
  <c r="K14" i="23"/>
  <c r="K15" i="23"/>
  <c r="K16" i="23"/>
  <c r="K17" i="23"/>
  <c r="K18" i="23"/>
  <c r="K19" i="23"/>
  <c r="K20" i="23"/>
  <c r="K21" i="23"/>
  <c r="K22" i="23"/>
  <c r="K23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6" i="23"/>
  <c r="E46" i="22"/>
  <c r="F46" i="22"/>
  <c r="G46" i="22"/>
  <c r="H46" i="22"/>
  <c r="I8" i="22"/>
  <c r="I9" i="22"/>
  <c r="I10" i="22"/>
  <c r="I12" i="22"/>
  <c r="I13" i="22"/>
  <c r="I14" i="22"/>
  <c r="I15" i="22"/>
  <c r="I16" i="22"/>
  <c r="I17" i="22"/>
  <c r="I18" i="22"/>
  <c r="I19" i="22"/>
  <c r="I20" i="22"/>
  <c r="I21" i="22"/>
  <c r="I22" i="22"/>
  <c r="I24" i="22"/>
  <c r="I25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5" i="22"/>
  <c r="I7" i="22"/>
  <c r="E44" i="20"/>
  <c r="F44" i="20"/>
  <c r="G44" i="20"/>
  <c r="H44" i="20"/>
  <c r="I44" i="20"/>
  <c r="D44" i="20"/>
  <c r="J6" i="20"/>
  <c r="J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1" i="20"/>
  <c r="J22" i="20"/>
  <c r="J23" i="20"/>
  <c r="J25" i="20"/>
  <c r="J26" i="20"/>
  <c r="J27" i="20"/>
  <c r="J28" i="20"/>
  <c r="J29" i="20"/>
  <c r="J30" i="20"/>
  <c r="J31" i="20"/>
  <c r="J32" i="20"/>
  <c r="J33" i="20"/>
  <c r="J34" i="20"/>
  <c r="J36" i="20"/>
  <c r="J37" i="20"/>
  <c r="J39" i="20"/>
  <c r="J40" i="20"/>
  <c r="J41" i="20"/>
  <c r="J43" i="20"/>
  <c r="J5" i="20"/>
  <c r="E44" i="7"/>
  <c r="E45" i="15"/>
  <c r="F45" i="15"/>
  <c r="G45" i="15"/>
  <c r="D45" i="15"/>
  <c r="F44" i="13"/>
  <c r="G44" i="13"/>
  <c r="D4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4" i="12"/>
  <c r="H35" i="12"/>
  <c r="H37" i="12"/>
  <c r="H38" i="12"/>
  <c r="H39" i="12"/>
  <c r="H40" i="12"/>
  <c r="H41" i="12"/>
  <c r="H42" i="12"/>
  <c r="H4" i="12"/>
  <c r="F5" i="12"/>
  <c r="F6" i="12"/>
  <c r="F7" i="12"/>
  <c r="F8" i="12"/>
  <c r="F9" i="12"/>
  <c r="F10" i="12"/>
  <c r="F11" i="12"/>
  <c r="F12" i="12"/>
  <c r="F15" i="12"/>
  <c r="F16" i="12"/>
  <c r="F17" i="12"/>
  <c r="F18" i="12"/>
  <c r="F19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9" i="12"/>
  <c r="F40" i="12"/>
  <c r="F41" i="12"/>
  <c r="F42" i="12"/>
  <c r="F4" i="12"/>
  <c r="D44" i="11"/>
  <c r="E45" i="9"/>
  <c r="F45" i="9"/>
  <c r="G45" i="9"/>
  <c r="H45" i="9"/>
  <c r="I45" i="9"/>
  <c r="J45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9" i="9"/>
  <c r="K40" i="9"/>
  <c r="K41" i="9"/>
  <c r="K42" i="9"/>
  <c r="K44" i="9"/>
  <c r="K6" i="9"/>
  <c r="D44" i="8"/>
  <c r="F44" i="7"/>
  <c r="G44" i="7"/>
  <c r="H44" i="7"/>
  <c r="I44" i="7"/>
  <c r="J44" i="7"/>
  <c r="D44" i="7"/>
  <c r="D44" i="5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D46" i="6"/>
  <c r="D43" i="4"/>
  <c r="D43" i="3"/>
  <c r="M4" i="3"/>
  <c r="D43" i="2"/>
  <c r="M4" i="2"/>
  <c r="O4" i="2" s="1"/>
  <c r="F45" i="1"/>
  <c r="E45" i="1"/>
  <c r="J6" i="1"/>
  <c r="I44" i="5" l="1"/>
  <c r="I44" i="41"/>
  <c r="G45" i="1"/>
  <c r="J45" i="1" s="1"/>
  <c r="K44" i="8"/>
  <c r="G44" i="25"/>
  <c r="J45" i="40"/>
  <c r="K44" i="2" l="1"/>
  <c r="I44" i="2"/>
  <c r="G44" i="2"/>
  <c r="E44" i="2"/>
  <c r="L44" i="2"/>
  <c r="J44" i="2"/>
  <c r="H44" i="2"/>
  <c r="F44" i="2"/>
  <c r="D44" i="2"/>
  <c r="D44" i="4"/>
  <c r="H44" i="4"/>
  <c r="F44" i="4"/>
  <c r="G44" i="4"/>
  <c r="E44" i="4"/>
</calcChain>
</file>

<file path=xl/sharedStrings.xml><?xml version="1.0" encoding="utf-8"?>
<sst xmlns="http://schemas.openxmlformats.org/spreadsheetml/2006/main" count="2501" uniqueCount="607">
  <si>
    <t>අනු අංකය</t>
  </si>
  <si>
    <t>ග්‍රාම නිලධාරි වසම</t>
  </si>
  <si>
    <t>ස්ත්‍රී</t>
  </si>
  <si>
    <t>පුරුෂ</t>
  </si>
  <si>
    <t>මුළු ජන සංඛ්‍යාව</t>
  </si>
  <si>
    <t>එකතුව</t>
  </si>
  <si>
    <t>සිංහල</t>
  </si>
  <si>
    <t>ශ්‍රි ලංකා දෙමළ</t>
  </si>
  <si>
    <t>ඉන්දියානු දෙමළ</t>
  </si>
  <si>
    <t>ශ්‍රි ලංකා මුස්ලිම් යෝනක /මුවර්</t>
  </si>
  <si>
    <t>බර්ගර්</t>
  </si>
  <si>
    <t>මැලේ</t>
  </si>
  <si>
    <t>ශ්‍රි ලංකා චෙට්ටි</t>
  </si>
  <si>
    <t>භාරත</t>
  </si>
  <si>
    <t>වෙනත්</t>
  </si>
  <si>
    <t>මුළු ජනගහනයේ% ලෙස</t>
  </si>
  <si>
    <t>බෞද්ධ</t>
  </si>
  <si>
    <t>හින්දු</t>
  </si>
  <si>
    <t>ඉස්ලාම්</t>
  </si>
  <si>
    <t>කතෝලික ක්‍රිස්තියානි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</si>
  <si>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</si>
  <si>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</si>
  <si>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</si>
  <si>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</si>
  <si>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</si>
  <si>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</si>
  <si>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</si>
  <si>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</si>
  <si>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</si>
  <si>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</si>
  <si>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60-70</t>
  </si>
  <si>
    <t>146A</t>
  </si>
  <si>
    <t>127B</t>
  </si>
  <si>
    <t>127A</t>
  </si>
  <si>
    <t>146B</t>
  </si>
  <si>
    <t>148A</t>
  </si>
  <si>
    <t>127C</t>
  </si>
  <si>
    <t>160A</t>
  </si>
  <si>
    <t xml:space="preserve"> එරත්න</t>
  </si>
  <si>
    <t>161B</t>
  </si>
  <si>
    <t>161C</t>
  </si>
  <si>
    <t>161A</t>
  </si>
  <si>
    <t>159B</t>
  </si>
  <si>
    <t>159D</t>
  </si>
  <si>
    <t>158A</t>
  </si>
  <si>
    <t xml:space="preserve"> ඕවිටිගම </t>
  </si>
  <si>
    <t>156C</t>
  </si>
  <si>
    <t>156A</t>
  </si>
  <si>
    <t>155C</t>
  </si>
  <si>
    <t>157A</t>
  </si>
  <si>
    <t>159A</t>
  </si>
  <si>
    <t>159C</t>
  </si>
  <si>
    <t>155B</t>
  </si>
  <si>
    <t xml:space="preserve"> වලදුර</t>
  </si>
  <si>
    <t>154B</t>
  </si>
  <si>
    <t xml:space="preserve"> කාහේන්ගම</t>
  </si>
  <si>
    <t>154A</t>
  </si>
  <si>
    <t>155D</t>
  </si>
  <si>
    <t>156B</t>
  </si>
  <si>
    <t>155A</t>
  </si>
  <si>
    <t>154D</t>
  </si>
  <si>
    <t>154E</t>
  </si>
  <si>
    <t>154C</t>
  </si>
  <si>
    <t>ජන සංඛ්‍යාව</t>
  </si>
  <si>
    <t>පාසල් ගොස් නැති</t>
  </si>
  <si>
    <t>උ.පෙළ දක්වා</t>
  </si>
  <si>
    <t>පෙර පාසල්</t>
  </si>
  <si>
    <t>උපාධිය දක්වා</t>
  </si>
  <si>
    <t>පශ්චාත් උපාධිය දක්වා</t>
  </si>
  <si>
    <t>අංශ අනුව ජනගහනය</t>
  </si>
  <si>
    <t>නාගරික</t>
  </si>
  <si>
    <t>ග්‍රාමීය</t>
  </si>
  <si>
    <t>වතු</t>
  </si>
  <si>
    <t>පවුල් සංඛ්‍යාව</t>
  </si>
  <si>
    <t>ශ්‍රම බලකා ප්‍රතිශතය</t>
  </si>
  <si>
    <t>සේවා වියුක්ති ප්‍රතිශතය</t>
  </si>
  <si>
    <t>සමෘද්ධි ආධාර ලබන</t>
  </si>
  <si>
    <t>මහජන ආධාර ලබන</t>
  </si>
  <si>
    <t>කාන්තා මූලික</t>
  </si>
  <si>
    <t>පුහුණු</t>
  </si>
  <si>
    <t>නුපුහුණු</t>
  </si>
  <si>
    <t>කාන්තා</t>
  </si>
  <si>
    <t>පිරිමි</t>
  </si>
  <si>
    <t>විදේශගත පුද්ගලයින්</t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</si>
  <si>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අමුහේන්කන්ද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</si>
  <si>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පත්බේරිය බටහිර</t>
    </r>
  </si>
  <si>
    <r>
      <t xml:space="preserve"> </t>
    </r>
    <r>
      <rPr>
        <sz val="10"/>
        <color theme="1"/>
        <rFont val="Iskoola Pota"/>
        <family val="2"/>
      </rPr>
      <t>පත්බේරිය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</si>
  <si>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පරකඩුව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</si>
  <si>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 xml:space="preserve">බෝධිමළුව </t>
    </r>
  </si>
  <si>
    <r>
      <t xml:space="preserve"> </t>
    </r>
    <r>
      <rPr>
        <sz val="10"/>
        <color theme="1"/>
        <rFont val="Iskoola Pota"/>
        <family val="2"/>
      </rPr>
      <t>තලාවිටිය</t>
    </r>
  </si>
  <si>
    <r>
      <t xml:space="preserve"> </t>
    </r>
    <r>
      <rPr>
        <sz val="10"/>
        <color theme="1"/>
        <rFont val="Iskoola Pota"/>
        <family val="2"/>
      </rPr>
      <t>පොහොරබාව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</si>
  <si>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මියනදෙනිය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</si>
  <si>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මෙනේරිපිටිය</t>
    </r>
  </si>
  <si>
    <r>
      <t xml:space="preserve"> </t>
    </r>
    <r>
      <rPr>
        <sz val="10"/>
        <color theme="1"/>
        <rFont val="Iskoola Pota"/>
        <family val="2"/>
      </rPr>
      <t>පුස්සැල්ල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</si>
  <si>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දෙවිපහල</t>
    </r>
  </si>
  <si>
    <r>
      <t xml:space="preserve"> </t>
    </r>
    <r>
      <rPr>
        <sz val="10"/>
        <color theme="1"/>
        <rFont val="Iskoola Pota"/>
        <family val="2"/>
      </rPr>
      <t>ඇදිරියන්වල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</si>
  <si>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අඩවිකන්ද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</si>
  <si>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ලස්සකන්ද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</si>
  <si>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 xml:space="preserve">සූදගල 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</si>
  <si>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එක්නැලිගොඩ උතුර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</si>
  <si>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 xml:space="preserve">කීරගල </t>
    </r>
  </si>
  <si>
    <r>
      <t xml:space="preserve"> </t>
    </r>
    <r>
      <rPr>
        <sz val="10"/>
        <color theme="1"/>
        <rFont val="Iskoola Pota"/>
        <family val="2"/>
      </rPr>
      <t>කදන්ගොඩ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</si>
  <si>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මිල්ලවිටිය</t>
    </r>
  </si>
  <si>
    <r>
      <t xml:space="preserve"> </t>
    </r>
    <r>
      <rPr>
        <sz val="10"/>
        <color theme="1"/>
        <rFont val="Iskoola Pota"/>
        <family val="2"/>
      </rPr>
      <t>තෙප්පනාව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</si>
  <si>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තෙප්පනාව ඉහලගම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</si>
  <si>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පහල කුරුවිට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</si>
  <si>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කදන්ගොඩ දකුණ</t>
    </r>
  </si>
  <si>
    <r>
      <t xml:space="preserve"> </t>
    </r>
    <r>
      <rPr>
        <sz val="10"/>
        <color theme="1"/>
        <rFont val="Iskoola Pota"/>
        <family val="2"/>
      </rPr>
      <t xml:space="preserve">වතුයාය 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</si>
  <si>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උඩකඩ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</si>
  <si>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ඵක්නැලිගොඩ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</si>
  <si>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දෙල්ගමුව</t>
    </r>
  </si>
  <si>
    <r>
      <t xml:space="preserve"> </t>
    </r>
    <r>
      <rPr>
        <sz val="10"/>
        <color theme="1"/>
        <rFont val="Iskoola Pota"/>
        <family val="2"/>
      </rPr>
      <t>කුරුවිට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</si>
  <si>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නඩුකාරදෙනිය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</si>
  <si>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පාතගම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</si>
  <si>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තෙප්පනාව පහලගම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</si>
  <si>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කිතුල්පෙ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</si>
  <si>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කාහේන්ගම බටහිර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</si>
  <si>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කොස්ගොඩ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</si>
  <si>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Iskoola Pota"/>
        <family val="2"/>
      </rPr>
      <t>ගලුකාගම</t>
    </r>
  </si>
  <si>
    <t>ලියාපදිංචි ඡන්දදායකයින් ගණන</t>
  </si>
  <si>
    <r>
      <t xml:space="preserve">02. </t>
    </r>
    <r>
      <rPr>
        <sz val="14"/>
        <color theme="1"/>
        <rFont val="Iskoola Pota"/>
        <family val="2"/>
      </rPr>
      <t>ජනගහන තොරතුරු</t>
    </r>
  </si>
  <si>
    <r>
      <t>2.1</t>
    </r>
    <r>
      <rPr>
        <sz val="14"/>
        <color theme="1"/>
        <rFont val="Iskoola Pota"/>
        <family val="2"/>
      </rPr>
      <t>ජනගහනය පිළිබඳ ‍මූලික තොරතුරු</t>
    </r>
  </si>
  <si>
    <r>
      <t xml:space="preserve">2.2 </t>
    </r>
    <r>
      <rPr>
        <sz val="14"/>
        <color theme="1"/>
        <rFont val="Iskoola Pota"/>
        <family val="2"/>
      </rPr>
      <t>ජනගහනය ජනවර්ගය අනුව</t>
    </r>
  </si>
  <si>
    <r>
      <t>2.8</t>
    </r>
    <r>
      <rPr>
        <sz val="14"/>
        <color theme="1"/>
        <rFont val="Iskoola Pota"/>
        <family val="2"/>
      </rPr>
      <t xml:space="preserve">  දැනට අධ්‍යාපනය ලබන ජනගහනය අධ්‍යාපන මට්ටම අනුව</t>
    </r>
  </si>
  <si>
    <r>
      <t>2.11</t>
    </r>
    <r>
      <rPr>
        <sz val="14"/>
        <color theme="1"/>
        <rFont val="Iskoola Pota"/>
        <family val="2"/>
      </rPr>
      <t xml:space="preserve">   පවුල් සංඛ්‍යාව ආදායම් මට්ටම අනුව</t>
    </r>
  </si>
  <si>
    <r>
      <t xml:space="preserve">2.3 </t>
    </r>
    <r>
      <rPr>
        <sz val="14"/>
        <color theme="1"/>
        <rFont val="Iskoola Pota"/>
        <family val="2"/>
      </rPr>
      <t>පවුල් සංඛ්‍යාව ජනවර්ගය අනුව</t>
    </r>
  </si>
  <si>
    <r>
      <t xml:space="preserve">2.4 </t>
    </r>
    <r>
      <rPr>
        <sz val="14"/>
        <color theme="1"/>
        <rFont val="Iskoola Pota"/>
        <family val="2"/>
      </rPr>
      <t>ජනගහනය ආගම අනුව</t>
    </r>
  </si>
  <si>
    <r>
      <t>2.9</t>
    </r>
    <r>
      <rPr>
        <sz val="14"/>
        <color theme="1"/>
        <rFont val="Iskoola Pota"/>
        <family val="2"/>
      </rPr>
      <t xml:space="preserve">  ජනගහනය සහ  පවුල් සංඛ්‍යාව අංශ අනුව (නාගරික</t>
    </r>
    <r>
      <rPr>
        <sz val="14"/>
        <color theme="1"/>
        <rFont val="Calibri"/>
        <family val="2"/>
        <scheme val="minor"/>
      </rPr>
      <t xml:space="preserve">, </t>
    </r>
    <r>
      <rPr>
        <sz val="14"/>
        <color theme="1"/>
        <rFont val="Iskoola Pota"/>
        <family val="2"/>
      </rPr>
      <t>ග්‍රාමීය</t>
    </r>
    <r>
      <rPr>
        <sz val="14"/>
        <color theme="1"/>
        <rFont val="Calibri"/>
        <family val="2"/>
        <scheme val="minor"/>
      </rPr>
      <t>,</t>
    </r>
    <r>
      <rPr>
        <sz val="14"/>
        <color theme="1"/>
        <rFont val="Iskoola Pota"/>
        <family val="2"/>
      </rPr>
      <t>වතු)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</si>
  <si>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අමුහේන්කන්ද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</si>
  <si>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පත්බේරිය බටහිර</t>
    </r>
  </si>
  <si>
    <r>
      <t xml:space="preserve"> </t>
    </r>
    <r>
      <rPr>
        <sz val="11"/>
        <color theme="1"/>
        <rFont val="Iskoola Pota"/>
        <family val="2"/>
      </rPr>
      <t>පත්බේරිය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</si>
  <si>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පරකඩුව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</si>
  <si>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 xml:space="preserve">බෝධිමළුව </t>
    </r>
  </si>
  <si>
    <r>
      <t xml:space="preserve"> </t>
    </r>
    <r>
      <rPr>
        <sz val="11"/>
        <color theme="1"/>
        <rFont val="Iskoola Pota"/>
        <family val="2"/>
      </rPr>
      <t>තලාවිටිය</t>
    </r>
  </si>
  <si>
    <r>
      <t xml:space="preserve"> </t>
    </r>
    <r>
      <rPr>
        <sz val="11"/>
        <color theme="1"/>
        <rFont val="Iskoola Pota"/>
        <family val="2"/>
      </rPr>
      <t>පොහොරබාව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</si>
  <si>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මියනදෙනිය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</si>
  <si>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මෙනේරිපිටිය</t>
    </r>
  </si>
  <si>
    <r>
      <t xml:space="preserve"> </t>
    </r>
    <r>
      <rPr>
        <sz val="11"/>
        <color theme="1"/>
        <rFont val="Iskoola Pota"/>
        <family val="2"/>
      </rPr>
      <t>පුස්සැල්ල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</si>
  <si>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දෙවිපහල</t>
    </r>
  </si>
  <si>
    <r>
      <t xml:space="preserve"> </t>
    </r>
    <r>
      <rPr>
        <sz val="11"/>
        <color theme="1"/>
        <rFont val="Iskoola Pota"/>
        <family val="2"/>
      </rPr>
      <t>ඇදිරියන්වල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</si>
  <si>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අඩවිකන්ද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</si>
  <si>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ලස්සකන්ද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</si>
  <si>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 xml:space="preserve">සූදගල 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</si>
  <si>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එක්නැලිගොඩ උතුර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</si>
  <si>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 xml:space="preserve">කීරගල </t>
    </r>
  </si>
  <si>
    <r>
      <t xml:space="preserve"> </t>
    </r>
    <r>
      <rPr>
        <sz val="11"/>
        <color theme="1"/>
        <rFont val="Iskoola Pota"/>
        <family val="2"/>
      </rPr>
      <t>කදන්ගොඩ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</si>
  <si>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මිල්ලවිටිය</t>
    </r>
  </si>
  <si>
    <r>
      <t xml:space="preserve"> </t>
    </r>
    <r>
      <rPr>
        <sz val="11"/>
        <color theme="1"/>
        <rFont val="Iskoola Pota"/>
        <family val="2"/>
      </rPr>
      <t>තෙප්පනාව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</si>
  <si>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තෙප්පනාව ඉහලගම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</si>
  <si>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පහල කුරුවිට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</si>
  <si>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කදන්ගොඩ දකුණ</t>
    </r>
  </si>
  <si>
    <r>
      <t xml:space="preserve"> </t>
    </r>
    <r>
      <rPr>
        <sz val="11"/>
        <color theme="1"/>
        <rFont val="Iskoola Pota"/>
        <family val="2"/>
      </rPr>
      <t xml:space="preserve">වතුයාය 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</si>
  <si>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උඩකඩ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</si>
  <si>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ඵක්නැලිගොඩ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</si>
  <si>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දෙල්ගමුව</t>
    </r>
  </si>
  <si>
    <r>
      <t xml:space="preserve"> </t>
    </r>
    <r>
      <rPr>
        <sz val="11"/>
        <color theme="1"/>
        <rFont val="Iskoola Pota"/>
        <family val="2"/>
      </rPr>
      <t>කුරුවිට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</si>
  <si>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නඩුකාරදෙනිය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</si>
  <si>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පාතගම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</si>
  <si>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තෙප්පනාව පහලගම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</si>
  <si>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කිතුල්පෙ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</si>
  <si>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කාහේන්ගම බටහිර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</si>
  <si>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කොස්ගොඩ</t>
    </r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</si>
  <si>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ගලුකාගම</t>
    </r>
  </si>
  <si>
    <t>මුළු නිවාස සංඛ්‍යාව</t>
  </si>
  <si>
    <t>නිවාස නැති</t>
  </si>
  <si>
    <t>ස්ථිර</t>
  </si>
  <si>
    <t>තාවකාලික</t>
  </si>
  <si>
    <t>උළු</t>
  </si>
  <si>
    <t>ඇස්බැස්ටෝස්</t>
  </si>
  <si>
    <t>ටකරන්</t>
  </si>
  <si>
    <t>කොන්ක්‍රීට්</t>
  </si>
  <si>
    <t>පොදු වැසිකිළි</t>
  </si>
  <si>
    <t>වැසිකිලි නොමැති</t>
  </si>
  <si>
    <t>වල වැසිකිළි</t>
  </si>
  <si>
    <t>ජල මුද්‍රිත</t>
  </si>
  <si>
    <t>ජල සම්පාදන මණ්ඩලය මඟින් ලබාදෙන නල ජලය</t>
  </si>
  <si>
    <t>නල ළිඳ</t>
  </si>
  <si>
    <t>ලිඳ</t>
  </si>
  <si>
    <t>අනාරක්ෂිත</t>
  </si>
  <si>
    <t>ප්‍රජා ජල</t>
  </si>
  <si>
    <t>පළාත් පාලන ආයතන සතු ව්‍යාපෘති</t>
  </si>
  <si>
    <t>වහලයේ ස්වභාවය අනුව නිවාස සංඛ්‍යාව</t>
  </si>
  <si>
    <t>පොල් අතු</t>
  </si>
  <si>
    <t>ජාතික විදුලිබල ජනන පද්ධතිය යටතේ</t>
  </si>
  <si>
    <t>විදුලි බලය සහිත නිවාස සංඛ්‍යාව</t>
  </si>
  <si>
    <t>විදුලි බලය නොමැති නිවාස සංඛ්‍යාව</t>
  </si>
  <si>
    <t>කණු සහ සම්බන්ධතාවය දෙකම නොමැතිවීම හේතුවෙන්</t>
  </si>
  <si>
    <t>සම්බන්ධතාවය පමණක් නොලැබීම හේතුවෙන්</t>
  </si>
  <si>
    <t>ප්‍රධාන විදුලිබල පද්ධතිය</t>
  </si>
  <si>
    <t>ඉන්ධන (භූමිතෙල්)</t>
  </si>
  <si>
    <t>නිවාස සංඛ්‍යාව</t>
  </si>
  <si>
    <t>සූර්ය  බලශක්තිය</t>
  </si>
  <si>
    <t>ග්‍රාමීය ජල විදුලි බලාගාර</t>
  </si>
  <si>
    <t>දර</t>
  </si>
  <si>
    <t>ගෑස්</t>
  </si>
  <si>
    <t>විදුලිය</t>
  </si>
  <si>
    <t>වැඩිහිටි දීමනා ලබන</t>
  </si>
  <si>
    <t>ටෙලිකොම්</t>
  </si>
  <si>
    <t>රැහැන් සහිත</t>
  </si>
  <si>
    <t>ග්‍රාම නිලධාරී වසම</t>
  </si>
  <si>
    <t>වසම</t>
  </si>
  <si>
    <t>වෛද්‍යවරු ගණන</t>
  </si>
  <si>
    <t>හෙදියන් ගණන</t>
  </si>
  <si>
    <t>ගුරුවරු ගණන</t>
  </si>
  <si>
    <t>ඉංජිනේරුවරුන් ගණන</t>
  </si>
  <si>
    <t>අනෙකුත් රාජ්‍යසේවකයින් ගණන</t>
  </si>
  <si>
    <t>මැණික්  කැපුම් කරුවන් ගණන</t>
  </si>
  <si>
    <t>වෑද්දුම් හා ඇලුමිනියම් කාර්මිකයන් ගනන</t>
  </si>
  <si>
    <t>බර වාහන රියදුරන්</t>
  </si>
  <si>
    <t>16.  මානව සම්පත</t>
  </si>
  <si>
    <t>5_9</t>
  </si>
  <si>
    <t>ලංකා බෙල්</t>
  </si>
  <si>
    <t>සන්ටෙල්</t>
  </si>
  <si>
    <t>ඩයලොග්</t>
  </si>
  <si>
    <t>මොබිටෙල්</t>
  </si>
  <si>
    <t>එයාර්ටෙල්</t>
  </si>
  <si>
    <t>එටිසෙලාට්</t>
  </si>
  <si>
    <t>බල ශක්ති මූලය යොදාගන්නා නිවාස සංඛ්‍යාව</t>
  </si>
  <si>
    <t>ජන ඝනත්වය</t>
  </si>
  <si>
    <t xml:space="preserve"> පවුල් සංඛ්‍යාව</t>
  </si>
  <si>
    <t>වසමේ වර්ග (හෙක්ටයාර) ප්‍රමාණය</t>
  </si>
  <si>
    <t>වසමේ වර්ග(කි:මී)ප්‍රමාණය</t>
  </si>
  <si>
    <r>
      <t>70</t>
    </r>
    <r>
      <rPr>
        <b/>
        <sz val="9"/>
        <color rgb="FF000000"/>
        <rFont val="Arial"/>
        <family val="2"/>
      </rPr>
      <t>≤</t>
    </r>
  </si>
  <si>
    <r>
      <t xml:space="preserve">1 - 5 </t>
    </r>
    <r>
      <rPr>
        <b/>
        <sz val="10"/>
        <color rgb="FF000000"/>
        <rFont val="Iskoola Pota"/>
        <family val="2"/>
      </rPr>
      <t>වසර දක්වා</t>
    </r>
  </si>
  <si>
    <r>
      <t xml:space="preserve">6-10 </t>
    </r>
    <r>
      <rPr>
        <b/>
        <sz val="10"/>
        <color rgb="FF000000"/>
        <rFont val="Iskoola Pota"/>
        <family val="2"/>
      </rPr>
      <t>වසර</t>
    </r>
    <r>
      <rPr>
        <b/>
        <sz val="10"/>
        <color rgb="FF000000"/>
        <rFont val="Latha"/>
        <family val="2"/>
      </rPr>
      <t xml:space="preserve"> </t>
    </r>
    <r>
      <rPr>
        <b/>
        <sz val="10"/>
        <color rgb="FF000000"/>
        <rFont val="Iskoola Pota"/>
        <family val="2"/>
      </rPr>
      <t>දක්වා</t>
    </r>
  </si>
  <si>
    <r>
      <t>සා</t>
    </r>
    <r>
      <rPr>
        <b/>
        <sz val="10"/>
        <color rgb="FF000000"/>
        <rFont val="Latha"/>
        <family val="2"/>
      </rPr>
      <t>.</t>
    </r>
    <r>
      <rPr>
        <b/>
        <sz val="10"/>
        <color rgb="FF000000"/>
        <rFont val="Iskoola Pota"/>
        <family val="2"/>
      </rPr>
      <t>පෙළ දක්වා</t>
    </r>
  </si>
  <si>
    <r>
      <t xml:space="preserve">6-10 </t>
    </r>
    <r>
      <rPr>
        <b/>
        <sz val="10"/>
        <color rgb="FF000000"/>
        <rFont val="Iskoola Pota"/>
        <family val="2"/>
      </rPr>
      <t>වසර</t>
    </r>
    <r>
      <rPr>
        <b/>
        <sz val="10"/>
        <color rgb="FF000000"/>
        <rFont val="Calibri"/>
        <family val="2"/>
        <scheme val="minor"/>
      </rPr>
      <t xml:space="preserve"> </t>
    </r>
    <r>
      <rPr>
        <b/>
        <sz val="10"/>
        <color rgb="FF000000"/>
        <rFont val="Iskoola Pota"/>
        <family val="2"/>
      </rPr>
      <t>දක්වා</t>
    </r>
  </si>
  <si>
    <t>ආරක්ෂිත</t>
  </si>
  <si>
    <t>s</t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</si>
  <si>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>අමුහේන්කන්ද</t>
    </r>
  </si>
  <si>
    <r>
      <t>මුළු ජනගහනයේ</t>
    </r>
    <r>
      <rPr>
        <sz val="11"/>
        <color rgb="FF000000"/>
        <rFont val="Latha"/>
        <family val="2"/>
      </rPr>
      <t xml:space="preserve">% </t>
    </r>
    <r>
      <rPr>
        <sz val="11"/>
        <color rgb="FF000000"/>
        <rFont val="Iskoola Pota"/>
        <family val="2"/>
      </rPr>
      <t>ලෙස</t>
    </r>
  </si>
  <si>
    <r>
      <t xml:space="preserve">වයස් කාණ්ඩය </t>
    </r>
    <r>
      <rPr>
        <b/>
        <sz val="10"/>
        <color rgb="FF000000"/>
        <rFont val="Latha"/>
        <family val="2"/>
      </rPr>
      <t>(</t>
    </r>
    <r>
      <rPr>
        <b/>
        <sz val="10"/>
        <color rgb="FF000000"/>
        <rFont val="Iskoola Pota"/>
        <family val="2"/>
      </rPr>
      <t>අවු</t>
    </r>
    <r>
      <rPr>
        <b/>
        <sz val="10"/>
        <color rgb="FF000000"/>
        <rFont val="Latha"/>
        <family val="2"/>
      </rPr>
      <t>.)</t>
    </r>
  </si>
  <si>
    <t>10_14</t>
  </si>
  <si>
    <r>
      <t xml:space="preserve">1000 </t>
    </r>
    <r>
      <rPr>
        <b/>
        <sz val="9"/>
        <color rgb="FF000000"/>
        <rFont val="Calibri"/>
        <family val="2"/>
        <scheme val="minor"/>
      </rPr>
      <t>&gt;</t>
    </r>
  </si>
  <si>
    <r>
      <t>1000</t>
    </r>
    <r>
      <rPr>
        <b/>
        <sz val="9"/>
        <color rgb="FF000000"/>
        <rFont val="Calibri"/>
        <family val="2"/>
        <scheme val="minor"/>
      </rPr>
      <t>≤</t>
    </r>
    <r>
      <rPr>
        <b/>
        <sz val="9"/>
        <color rgb="FF000000"/>
        <rFont val="Latha"/>
        <family val="2"/>
      </rPr>
      <t xml:space="preserve"> 2500</t>
    </r>
  </si>
  <si>
    <r>
      <t>2500</t>
    </r>
    <r>
      <rPr>
        <b/>
        <sz val="9"/>
        <color rgb="FF000000"/>
        <rFont val="Calibri"/>
        <family val="2"/>
        <scheme val="minor"/>
      </rPr>
      <t>≤</t>
    </r>
    <r>
      <rPr>
        <b/>
        <sz val="9"/>
        <color rgb="FF000000"/>
        <rFont val="Latha"/>
        <family val="2"/>
      </rPr>
      <t xml:space="preserve"> 5000</t>
    </r>
  </si>
  <si>
    <r>
      <t>5000</t>
    </r>
    <r>
      <rPr>
        <b/>
        <sz val="9"/>
        <color rgb="FF000000"/>
        <rFont val="Calibri"/>
        <family val="2"/>
        <scheme val="minor"/>
      </rPr>
      <t>≤</t>
    </r>
    <r>
      <rPr>
        <b/>
        <sz val="9"/>
        <color rgb="FF000000"/>
        <rFont val="Latha"/>
        <family val="2"/>
      </rPr>
      <t xml:space="preserve"> 7500</t>
    </r>
  </si>
  <si>
    <r>
      <t>7500</t>
    </r>
    <r>
      <rPr>
        <b/>
        <sz val="9"/>
        <color rgb="FF000000"/>
        <rFont val="Arial"/>
        <family val="2"/>
      </rPr>
      <t xml:space="preserve">≤ </t>
    </r>
    <r>
      <rPr>
        <b/>
        <sz val="9"/>
        <color rgb="FF000000"/>
        <rFont val="Latha"/>
        <family val="2"/>
      </rPr>
      <t>10000</t>
    </r>
  </si>
  <si>
    <r>
      <t>10000</t>
    </r>
    <r>
      <rPr>
        <b/>
        <sz val="9"/>
        <color rgb="FF000000"/>
        <rFont val="Calibri"/>
        <family val="2"/>
        <scheme val="minor"/>
      </rPr>
      <t>≤</t>
    </r>
    <r>
      <rPr>
        <b/>
        <sz val="9"/>
        <color rgb="FF000000"/>
        <rFont val="Latha"/>
        <family val="2"/>
      </rPr>
      <t xml:space="preserve"> 20000</t>
    </r>
  </si>
  <si>
    <r>
      <t>20000</t>
    </r>
    <r>
      <rPr>
        <b/>
        <sz val="9"/>
        <color rgb="FF000000"/>
        <rFont val="Calibri"/>
        <family val="2"/>
        <scheme val="minor"/>
      </rPr>
      <t>≤</t>
    </r>
    <r>
      <rPr>
        <b/>
        <sz val="9"/>
        <color rgb="FF000000"/>
        <rFont val="Latha"/>
        <family val="2"/>
      </rPr>
      <t xml:space="preserve"> 30000</t>
    </r>
  </si>
  <si>
    <r>
      <t>30000</t>
    </r>
    <r>
      <rPr>
        <b/>
        <sz val="9"/>
        <color rgb="FF000000"/>
        <rFont val="Calibri"/>
        <family val="2"/>
        <scheme val="minor"/>
      </rPr>
      <t>≤</t>
    </r>
    <r>
      <rPr>
        <b/>
        <sz val="9"/>
        <color rgb="FF000000"/>
        <rFont val="Latha"/>
        <family val="2"/>
      </rPr>
      <t xml:space="preserve"> 50000</t>
    </r>
  </si>
  <si>
    <r>
      <t>50000</t>
    </r>
    <r>
      <rPr>
        <b/>
        <sz val="9"/>
        <color rgb="FF000000"/>
        <rFont val="Calibri"/>
        <family val="2"/>
        <scheme val="minor"/>
      </rPr>
      <t>≤</t>
    </r>
    <r>
      <rPr>
        <b/>
        <sz val="9"/>
        <color rgb="FF000000"/>
        <rFont val="Latha"/>
        <family val="2"/>
      </rPr>
      <t>100000</t>
    </r>
  </si>
  <si>
    <r>
      <t>100000</t>
    </r>
    <r>
      <rPr>
        <b/>
        <sz val="9"/>
        <color rgb="FF000000"/>
        <rFont val="Calibri"/>
        <family val="2"/>
        <scheme val="minor"/>
      </rPr>
      <t>≤ වැඩි</t>
    </r>
  </si>
  <si>
    <r>
      <t>2.12</t>
    </r>
    <r>
      <rPr>
        <b/>
        <sz val="14"/>
        <color theme="1"/>
        <rFont val="Iskoola Pota"/>
        <family val="2"/>
      </rPr>
      <t xml:space="preserve">  වසම් මට්ටමින් ශ්‍රම බලකාය සහ සේවා වියුක්තිය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</si>
  <si>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Calibri"/>
        <family val="2"/>
        <scheme val="minor"/>
      </rPr>
      <t>අමුහේන්කන්ද</t>
    </r>
  </si>
  <si>
    <r>
      <t xml:space="preserve">අර්ධ ස්ථිර </t>
    </r>
    <r>
      <rPr>
        <b/>
        <sz val="11"/>
        <color theme="1"/>
        <rFont val="Latha"/>
        <family val="2"/>
      </rPr>
      <t>(</t>
    </r>
    <r>
      <rPr>
        <b/>
        <sz val="11"/>
        <color theme="1"/>
        <rFont val="Iskoola Pota"/>
        <family val="2"/>
      </rPr>
      <t>බිත්ති මැටි</t>
    </r>
    <r>
      <rPr>
        <b/>
        <sz val="11"/>
        <color theme="1"/>
        <rFont val="Latha"/>
        <family val="2"/>
      </rPr>
      <t>)</t>
    </r>
  </si>
  <si>
    <r>
      <t xml:space="preserve">නිවසේ ස්වභාවය අනුව </t>
    </r>
    <r>
      <rPr>
        <b/>
        <sz val="11"/>
        <color theme="1"/>
        <rFont val="Latha"/>
        <family val="2"/>
      </rPr>
      <t>(</t>
    </r>
    <r>
      <rPr>
        <b/>
        <sz val="11"/>
        <color theme="1"/>
        <rFont val="Iskoola Pota"/>
        <family val="2"/>
      </rPr>
      <t>සංඛ්‍යාව</t>
    </r>
    <r>
      <rPr>
        <b/>
        <sz val="11"/>
        <color theme="1"/>
        <rFont val="Latha"/>
        <family val="2"/>
      </rPr>
      <t>)</t>
    </r>
  </si>
  <si>
    <r>
      <t>03.2</t>
    </r>
    <r>
      <rPr>
        <b/>
        <sz val="15"/>
        <color theme="1"/>
        <rFont val="Iskoola Pota"/>
        <family val="2"/>
      </rPr>
      <t xml:space="preserve">  සනීපාරක්ෂක පහසුකම්</t>
    </r>
  </si>
  <si>
    <r>
      <t xml:space="preserve">ජලයෙන් සෝදාහරින </t>
    </r>
    <r>
      <rPr>
        <b/>
        <sz val="10"/>
        <color rgb="FF000000"/>
        <rFont val="Latha"/>
        <family val="2"/>
      </rPr>
      <t>(</t>
    </r>
    <r>
      <rPr>
        <b/>
        <sz val="10"/>
        <color rgb="FF000000"/>
        <rFont val="Iskoola Pota"/>
        <family val="2"/>
      </rPr>
      <t>කොමඩ්</t>
    </r>
    <r>
      <rPr>
        <b/>
        <sz val="10"/>
        <color rgb="FF000000"/>
        <rFont val="Latha"/>
        <family val="2"/>
      </rPr>
      <t>)</t>
    </r>
  </si>
  <si>
    <t>6.1 නිවාස සඳහා විදුලිබල සැපයුම</t>
  </si>
  <si>
    <t>6.2 විවිධ බලශක්ති පරිභෝජනය</t>
  </si>
  <si>
    <r>
      <t xml:space="preserve">ජෙනරේටර්  </t>
    </r>
    <r>
      <rPr>
        <b/>
        <sz val="9"/>
        <color rgb="FF000000"/>
        <rFont val="Latha"/>
        <family val="2"/>
      </rPr>
      <t>(</t>
    </r>
    <r>
      <rPr>
        <b/>
        <sz val="9"/>
        <color rgb="FF000000"/>
        <rFont val="Iskoola Pota"/>
        <family val="2"/>
      </rPr>
      <t>විදුලි උත්පාදක යන්ත්‍ර</t>
    </r>
    <r>
      <rPr>
        <b/>
        <sz val="9"/>
        <color rgb="FF000000"/>
        <rFont val="Latha"/>
        <family val="2"/>
      </rPr>
      <t>)</t>
    </r>
  </si>
  <si>
    <r>
      <t>6</t>
    </r>
    <r>
      <rPr>
        <b/>
        <sz val="14"/>
        <color theme="1"/>
        <rFont val="Calibri"/>
        <family val="2"/>
        <scheme val="minor"/>
      </rPr>
      <t xml:space="preserve">.3 </t>
    </r>
    <r>
      <rPr>
        <b/>
        <sz val="14"/>
        <color theme="1"/>
        <rFont val="Iskoola Pota"/>
        <family val="2"/>
      </rPr>
      <t>ආහාර පිසීම සඳහා යොදාගන්නා ප්‍රධාන බලශක්ති මූලය</t>
    </r>
  </si>
  <si>
    <t>(මූලාශ්‍ර- සංවර්ධන නිලධාරී වාර්තා)</t>
  </si>
  <si>
    <t>රැහැන් රහිත</t>
  </si>
  <si>
    <r>
      <t>විධායක</t>
    </r>
    <r>
      <rPr>
        <b/>
        <sz val="10"/>
        <color theme="1"/>
        <rFont val="Latha"/>
        <family val="2"/>
      </rPr>
      <t xml:space="preserve"> </t>
    </r>
    <r>
      <rPr>
        <b/>
        <sz val="10"/>
        <color theme="1"/>
        <rFont val="Iskoola Pota"/>
        <family val="2"/>
      </rPr>
      <t>හා</t>
    </r>
    <r>
      <rPr>
        <b/>
        <sz val="10"/>
        <color theme="1"/>
        <rFont val="Latha"/>
        <family val="2"/>
      </rPr>
      <t xml:space="preserve"> </t>
    </r>
    <r>
      <rPr>
        <b/>
        <sz val="10"/>
        <color theme="1"/>
        <rFont val="Iskoola Pota"/>
        <family val="2"/>
      </rPr>
      <t>මාන්ඩලික</t>
    </r>
    <r>
      <rPr>
        <b/>
        <sz val="10"/>
        <color theme="1"/>
        <rFont val="Latha"/>
        <family val="2"/>
      </rPr>
      <t xml:space="preserve"> </t>
    </r>
    <r>
      <rPr>
        <b/>
        <sz val="10"/>
        <color theme="1"/>
        <rFont val="Iskoola Pota"/>
        <family val="2"/>
      </rPr>
      <t>මට්ටමේ</t>
    </r>
    <r>
      <rPr>
        <b/>
        <sz val="10"/>
        <color theme="1"/>
        <rFont val="Latha"/>
        <family val="2"/>
      </rPr>
      <t xml:space="preserve"> </t>
    </r>
    <r>
      <rPr>
        <b/>
        <sz val="10"/>
        <color theme="1"/>
        <rFont val="Iskoola Pota"/>
        <family val="2"/>
      </rPr>
      <t>නිලධාරීන්</t>
    </r>
    <r>
      <rPr>
        <b/>
        <sz val="10"/>
        <color theme="1"/>
        <rFont val="Latha"/>
        <family val="2"/>
      </rPr>
      <t xml:space="preserve"> </t>
    </r>
    <r>
      <rPr>
        <b/>
        <sz val="10"/>
        <color theme="1"/>
        <rFont val="Iskoola Pota"/>
        <family val="2"/>
      </rPr>
      <t>ගණන</t>
    </r>
  </si>
  <si>
    <t>(මූලාශ්‍ර- සංවර්ධන  නිලධාරී වාර්තා )</t>
  </si>
  <si>
    <t>16.2  විවිධ ක්ෂේත්‍ර සඳහා  ප්‍රවීන පිරිස් පිළිබඳ තොරතුරු</t>
  </si>
  <si>
    <r>
      <t>(</t>
    </r>
    <r>
      <rPr>
        <sz val="10"/>
        <color theme="1"/>
        <rFont val="Iskoola Pota"/>
        <family val="2"/>
      </rPr>
      <t xml:space="preserve"> සංවර්ධන  නිලධාරී වාර්තා )</t>
    </r>
  </si>
  <si>
    <r>
      <t>(</t>
    </r>
    <r>
      <rPr>
        <sz val="9"/>
        <color theme="1"/>
        <rFont val="Iskoola Pota"/>
        <family val="2"/>
      </rPr>
      <t>මූලාශ්‍රය- සංවර්ධන  නිලධාරී වාර්තා )</t>
    </r>
  </si>
  <si>
    <r>
      <t>(</t>
    </r>
    <r>
      <rPr>
        <sz val="8"/>
        <color theme="1"/>
        <rFont val="Iskoola Pota"/>
        <family val="2"/>
      </rPr>
      <t>මූලාශ්‍රය- සංවර්ධන  නිලධාරී වාර්තා )</t>
    </r>
  </si>
  <si>
    <r>
      <t>(</t>
    </r>
    <r>
      <rPr>
        <sz val="9"/>
        <color theme="1"/>
        <rFont val="Iskoola Pota"/>
        <family val="2"/>
      </rPr>
      <t>මූලාශ්‍රය- ග්‍රාම නිලධාරී වාර්තා )</t>
    </r>
  </si>
  <si>
    <t>(මූලාශ්‍ර - සංවර්ධන නිලධාරී- විදේශ සේවා)</t>
  </si>
  <si>
    <r>
      <t>(</t>
    </r>
    <r>
      <rPr>
        <sz val="9"/>
        <color theme="1"/>
        <rFont val="Iskoola Pota"/>
        <family val="2"/>
      </rPr>
      <t xml:space="preserve">මූලාශ්‍රය- ග්‍රාම නිලධාරී වාර්තා) </t>
    </r>
  </si>
  <si>
    <t>පොලිස් සේවයේ සංඛ්‍යාව</t>
  </si>
  <si>
    <t>හමුදා සේවයේ සංඛ්‍යාව</t>
  </si>
  <si>
    <r>
      <t>2.16</t>
    </r>
    <r>
      <rPr>
        <sz val="14"/>
        <color theme="1"/>
        <rFont val="Iskoola Pota"/>
        <family val="2"/>
      </rPr>
      <t xml:space="preserve">   උපත්</t>
    </r>
    <r>
      <rPr>
        <sz val="14"/>
        <color theme="1"/>
        <rFont val="Calibri"/>
        <family val="2"/>
        <scheme val="minor"/>
      </rPr>
      <t xml:space="preserve">, </t>
    </r>
    <r>
      <rPr>
        <sz val="14"/>
        <color theme="1"/>
        <rFont val="Iskoola Pota"/>
        <family val="2"/>
      </rPr>
      <t>මරණ</t>
    </r>
    <r>
      <rPr>
        <sz val="14"/>
        <color theme="1"/>
        <rFont val="Calibri"/>
        <family val="2"/>
        <scheme val="minor"/>
      </rPr>
      <t xml:space="preserve">, </t>
    </r>
    <r>
      <rPr>
        <sz val="14"/>
        <color theme="1"/>
        <rFont val="Iskoola Pota"/>
        <family val="2"/>
      </rPr>
      <t>සංක්‍රමණ සහ විවාහ සංඛ්‍යාවන් වසම් මට්ටමින්</t>
    </r>
  </si>
  <si>
    <t>උපත් සංඛ්‍යාව</t>
  </si>
  <si>
    <t>මරණ සංඛ්‍යාව</t>
  </si>
  <si>
    <t>විවාහ සංඛ්‍යාව</t>
  </si>
  <si>
    <r>
      <t>(</t>
    </r>
    <r>
      <rPr>
        <sz val="8"/>
        <color theme="1"/>
        <rFont val="Iskoola Pota"/>
        <family val="2"/>
      </rPr>
      <t>මූලාශ්‍රය-  ග්‍රාම  නිලධාරී වාර්තා )</t>
    </r>
  </si>
  <si>
    <r>
      <t>(</t>
    </r>
    <r>
      <rPr>
        <sz val="8"/>
        <color theme="1"/>
        <rFont val="Iskoola Pota"/>
        <family val="2"/>
      </rPr>
      <t>මූලාශ්‍රය- ග්‍රාම   නිලධාරී වාර්තා )</t>
    </r>
  </si>
  <si>
    <r>
      <t xml:space="preserve">අනු </t>
    </r>
    <r>
      <rPr>
        <b/>
        <sz val="8"/>
        <color rgb="FF000000"/>
        <rFont val="Iskoola Pota"/>
        <family val="2"/>
      </rPr>
      <t>අංකය</t>
    </r>
  </si>
  <si>
    <r>
      <t>අනු</t>
    </r>
    <r>
      <rPr>
        <strike/>
        <vertAlign val="subscript"/>
        <sz val="8"/>
        <color theme="1"/>
        <rFont val="Calibri"/>
        <family val="2"/>
        <scheme val="minor"/>
      </rPr>
      <t xml:space="preserve"> අංකය</t>
    </r>
  </si>
  <si>
    <r>
      <t>(</t>
    </r>
    <r>
      <rPr>
        <sz val="8"/>
        <color theme="1"/>
        <rFont val="Iskoola Pota"/>
        <family val="2"/>
      </rPr>
      <t>මූලාශ්‍රය- ග්‍රාම  නිලධාරී වාර්තා )</t>
    </r>
  </si>
  <si>
    <r>
      <t xml:space="preserve">2.5   </t>
    </r>
    <r>
      <rPr>
        <sz val="14"/>
        <color theme="1"/>
        <rFont val="Iskoola Pota"/>
        <family val="2"/>
      </rPr>
      <t>පවුල් සංඛ්‍යාව ආගම අනුව</t>
    </r>
  </si>
  <si>
    <r>
      <t>(</t>
    </r>
    <r>
      <rPr>
        <sz val="9"/>
        <color theme="1"/>
        <rFont val="Iskoola Pota"/>
        <family val="2"/>
      </rPr>
      <t>මූලාශ්‍රය-  ග්‍රාම නිලධාරී වාර්තා )</t>
    </r>
  </si>
  <si>
    <r>
      <t xml:space="preserve">2.6  </t>
    </r>
    <r>
      <rPr>
        <sz val="14"/>
        <color theme="1"/>
        <rFont val="Iskoola Pota"/>
        <family val="2"/>
      </rPr>
      <t>ජනගහනය වයස් කාණ්ඩ අනුව</t>
    </r>
  </si>
  <si>
    <t xml:space="preserve"> වාර්ථා කර නොමැත</t>
  </si>
  <si>
    <r>
      <t>(</t>
    </r>
    <r>
      <rPr>
        <sz val="9"/>
        <color theme="1"/>
        <rFont val="Iskoola Pota"/>
        <family val="2"/>
      </rPr>
      <t>මූලාශ්‍රය- ග්‍රාම  නිලධාරී වාර්තා )</t>
    </r>
  </si>
  <si>
    <r>
      <t xml:space="preserve">2.7   </t>
    </r>
    <r>
      <rPr>
        <sz val="14"/>
        <color theme="1"/>
        <rFont val="Iskoola Pota"/>
        <family val="2"/>
      </rPr>
      <t xml:space="preserve">අවු </t>
    </r>
    <r>
      <rPr>
        <sz val="14"/>
        <color theme="1"/>
        <rFont val="Calibri"/>
        <family val="2"/>
        <scheme val="minor"/>
      </rPr>
      <t xml:space="preserve">25 </t>
    </r>
    <r>
      <rPr>
        <sz val="14"/>
        <color theme="1"/>
        <rFont val="Iskoola Pota"/>
        <family val="2"/>
      </rPr>
      <t>ට වැඩි ජනගහනය අධ්‍යාපන මට්ටම අනුව</t>
    </r>
  </si>
  <si>
    <r>
      <t>(</t>
    </r>
    <r>
      <rPr>
        <sz val="9"/>
        <color theme="1"/>
        <rFont val="Iskoola Pota"/>
        <family val="2"/>
      </rPr>
      <t>මූලාශ්‍රය-  ග්‍රාම   නිලධාරී වාර්තා )</t>
    </r>
  </si>
  <si>
    <r>
      <t>(</t>
    </r>
    <r>
      <rPr>
        <sz val="9"/>
        <color theme="1"/>
        <rFont val="Iskoola Pota"/>
        <family val="2"/>
      </rPr>
      <t>මූලාශ්‍රය-  ග්‍රාම  නිලධාරී වාර්තා )</t>
    </r>
  </si>
  <si>
    <r>
      <t xml:space="preserve">ආදායම් මට්ටම </t>
    </r>
    <r>
      <rPr>
        <b/>
        <sz val="9"/>
        <color rgb="FF000000"/>
        <rFont val="Latha"/>
        <family val="2"/>
      </rPr>
      <t>(</t>
    </r>
    <r>
      <rPr>
        <b/>
        <sz val="9"/>
        <color rgb="FF000000"/>
        <rFont val="Iskoola Pota"/>
        <family val="2"/>
      </rPr>
      <t>රුපියල්</t>
    </r>
    <r>
      <rPr>
        <b/>
        <sz val="9"/>
        <color rgb="FF000000"/>
        <rFont val="Latha"/>
        <family val="2"/>
      </rPr>
      <t xml:space="preserve">)  / </t>
    </r>
    <r>
      <rPr>
        <b/>
        <sz val="9"/>
        <color rgb="FF000000"/>
        <rFont val="Iskoola Pota"/>
        <family val="2"/>
      </rPr>
      <t>පවුල් සංඛ්‍යාව</t>
    </r>
  </si>
  <si>
    <r>
      <t>(</t>
    </r>
    <r>
      <rPr>
        <sz val="9"/>
        <color theme="1"/>
        <rFont val="Iskoola Pota"/>
        <family val="2"/>
      </rPr>
      <t>මූලාශ්‍රය-ග්‍රාම නිලධාරී වාර්තා )</t>
    </r>
  </si>
  <si>
    <r>
      <t>ශ්‍රම බලකායට</t>
    </r>
    <r>
      <rPr>
        <b/>
        <sz val="9"/>
        <color rgb="FF000000"/>
        <rFont val="Iskoola Pota"/>
        <family val="2"/>
      </rPr>
      <t xml:space="preserve"> අයත් ඡන සංඛ්‍යාව</t>
    </r>
  </si>
  <si>
    <r>
      <t>සේවා වියුක්තියට</t>
    </r>
    <r>
      <rPr>
        <b/>
        <sz val="9"/>
        <color rgb="FF000000"/>
        <rFont val="Iskoola Pota"/>
        <family val="2"/>
      </rPr>
      <t xml:space="preserve"> අයත් ඡන සංඛ්‍යාව</t>
    </r>
  </si>
  <si>
    <r>
      <t>2.13</t>
    </r>
    <r>
      <rPr>
        <sz val="14"/>
        <color theme="1"/>
        <rFont val="Iskoola Pota"/>
        <family val="2"/>
      </rPr>
      <t xml:space="preserve">  පවුල් සංඛ්‍යා පිළිබඳ සාමාජීය ආර්ථික තොරතුරු</t>
    </r>
  </si>
  <si>
    <r>
      <t xml:space="preserve">2.14 </t>
    </r>
    <r>
      <rPr>
        <b/>
        <sz val="14"/>
        <color theme="1"/>
        <rFont val="Iskoola Pota"/>
        <family val="2"/>
      </rPr>
      <t xml:space="preserve">  විදේශගත පුද්ගලයින් වසම් මට්ටමින්</t>
    </r>
  </si>
  <si>
    <r>
      <t xml:space="preserve"> 2.15</t>
    </r>
    <r>
      <rPr>
        <b/>
        <sz val="14"/>
        <color theme="1"/>
        <rFont val="Iskoola Pota"/>
        <family val="2"/>
      </rPr>
      <t xml:space="preserve">  ලියාපදිංචි ඡන්දදායකයින් ගණන වසම් මට්ටමින්</t>
    </r>
  </si>
  <si>
    <r>
      <t xml:space="preserve">03.1   </t>
    </r>
    <r>
      <rPr>
        <b/>
        <sz val="14"/>
        <color theme="1"/>
        <rFont val="Iskoola Pota"/>
        <family val="2"/>
      </rPr>
      <t>නිවසේ තත්වය</t>
    </r>
  </si>
  <si>
    <r>
      <t xml:space="preserve">03.2   </t>
    </r>
    <r>
      <rPr>
        <b/>
        <sz val="14"/>
        <color theme="1"/>
        <rFont val="Iskoola Pota"/>
        <family val="2"/>
      </rPr>
      <t>නිවාස සංඛ්‍යාව වහලයේ ස්වභාවය අනුව</t>
    </r>
  </si>
  <si>
    <r>
      <t xml:space="preserve">03.2.1 </t>
    </r>
    <r>
      <rPr>
        <b/>
        <sz val="14"/>
        <color theme="1"/>
        <rFont val="Iskoola Pota"/>
        <family val="2"/>
      </rPr>
      <t>වැසිකිළි පහසුකම්</t>
    </r>
  </si>
  <si>
    <r>
      <t xml:space="preserve">03.2. 2 </t>
    </r>
    <r>
      <rPr>
        <b/>
        <sz val="14"/>
        <color theme="1"/>
        <rFont val="Iskoola Pota"/>
        <family val="2"/>
      </rPr>
      <t>ජල පහසුකම්</t>
    </r>
  </si>
  <si>
    <t>ජීව වායු</t>
  </si>
  <si>
    <t>ස්ථාවර දුරකථන සබඳතා සංඛ්‍යාව</t>
  </si>
  <si>
    <t>භාවිතාවන ජංගම දුරකථන සංඛ්‍යාව</t>
  </si>
  <si>
    <t>16.1     රාජ්‍ය සේවයේ යෙදෙන්නන් පිළිබඳ තොරතුරු</t>
  </si>
  <si>
    <t xml:space="preserve">වඩු කාර්මිකයින් </t>
  </si>
  <si>
    <t xml:space="preserve">පෙදරේරුවන් </t>
  </si>
  <si>
    <t xml:space="preserve">විදුලි කාර්මිකයන් </t>
  </si>
  <si>
    <t xml:space="preserve">මෝටර් රථ කාර්මිකයින් </t>
  </si>
  <si>
    <t xml:space="preserve">කලාකරුවන් </t>
  </si>
  <si>
    <r>
      <t>මැණික් පතල් කර්මාන්ත</t>
    </r>
    <r>
      <rPr>
        <b/>
        <sz val="8"/>
        <color rgb="FF000000"/>
        <rFont val="Iskoola Pota"/>
        <family val="2"/>
      </rPr>
      <t>යේ යෙදෙන ගණන</t>
    </r>
  </si>
  <si>
    <t>සංක්‍රමණ සංඛ්‍යාව</t>
  </si>
  <si>
    <r>
      <rPr>
        <sz val="11"/>
        <color theme="1"/>
        <rFont val="Arial"/>
        <family val="2"/>
      </rPr>
      <t xml:space="preserve"> </t>
    </r>
    <r>
      <rPr>
        <sz val="11"/>
        <color theme="1"/>
        <rFont val="Iskoola Pota"/>
        <family val="2"/>
      </rPr>
      <t>කාහේන්ගම</t>
    </r>
    <r>
      <rPr>
        <sz val="8"/>
        <color theme="1"/>
        <rFont val="Iskoola Pota"/>
        <family val="2"/>
      </rPr>
      <t xml:space="preserve"> බටහිර</t>
    </r>
  </si>
  <si>
    <r>
      <t xml:space="preserve">2.14 </t>
    </r>
    <r>
      <rPr>
        <b/>
        <sz val="14"/>
        <color theme="1"/>
        <rFont val="Iskoola Pota"/>
        <family val="2"/>
      </rPr>
      <t xml:space="preserve"> ආබාධිත පුද්ගලයින් වසම් මට්ටමින්</t>
    </r>
  </si>
  <si>
    <t>ආබාධිත පුද්ගලයින් සංඛයාව</t>
  </si>
  <si>
    <t>(මූලාශ්‍ර - සමාජ සේවා අංශය)</t>
  </si>
  <si>
    <r>
      <t>දහම් පාසලේ න</t>
    </r>
    <r>
      <rPr>
        <b/>
        <sz val="11"/>
        <color theme="1"/>
        <rFont val="Iskoola Pota"/>
        <family val="2"/>
      </rPr>
      <t>ම</t>
    </r>
  </si>
  <si>
    <r>
      <t>ලිපිනය</t>
    </r>
    <r>
      <rPr>
        <b/>
        <sz val="11"/>
        <color theme="1"/>
        <rFont val="Calibri"/>
        <family val="2"/>
        <scheme val="minor"/>
      </rPr>
      <t>.</t>
    </r>
  </si>
  <si>
    <t>ප්‍රධානාචාර්යගේ</t>
  </si>
  <si>
    <t xml:space="preserve"> නම</t>
  </si>
  <si>
    <t>ගුරු භවතුන් සංඛ්‍යාව</t>
  </si>
  <si>
    <t>සිසුන් සංඛ්‍යාව</t>
  </si>
  <si>
    <t>දුරකතන අංකය</t>
  </si>
  <si>
    <t>ගැහැණු</t>
  </si>
  <si>
    <t>ශ්‍රි සුගත ද.පා</t>
  </si>
  <si>
    <t>පුජ්‍ය කුඹුගොඩආරේ  පඥාලෝක හිමි</t>
  </si>
  <si>
    <t>071-3572066</t>
  </si>
  <si>
    <t>ශ්‍රි මිහිදු ද.පා</t>
  </si>
  <si>
    <t>ශ්‍රි මහින්දාරාමය,</t>
  </si>
  <si>
    <t xml:space="preserve">තැන්නපිටිහේන,      </t>
  </si>
  <si>
    <t>ගෝනපිටිය,</t>
  </si>
  <si>
    <t>කුරුවිට</t>
  </si>
  <si>
    <t>පුජ්‍ය අඹගස්ආරේ ධම්මරතන හිමි</t>
  </si>
  <si>
    <t>071-7504009</t>
  </si>
  <si>
    <t>ශ්‍රි මාලාලංකාර ද.පා</t>
  </si>
  <si>
    <t>මැදගම,</t>
  </si>
  <si>
    <t>තෙප්පනාව,</t>
  </si>
  <si>
    <t>පුජ්‍ය තෙප්පනාවේ තිලකසිරි හිමි</t>
  </si>
  <si>
    <t>045-3452595</t>
  </si>
  <si>
    <t>ශ්‍රි ශාන්ති ධර්ම විද්‍යාලය</t>
  </si>
  <si>
    <t>විද්‍යාවර්ධන පිරිවෙන,</t>
  </si>
  <si>
    <t>මිල්ලවිටිය,</t>
  </si>
  <si>
    <t>පුජ්‍ය සෙනවගල සුසිත හිමි</t>
  </si>
  <si>
    <t>045-2262404</t>
  </si>
  <si>
    <t>ශ්‍රි වජිරාරාම ද.පා</t>
  </si>
  <si>
    <t>ශ්‍රි වජිරාරාමය,</t>
  </si>
  <si>
    <t>නඩුකාරදෙනිය,</t>
  </si>
  <si>
    <t>පුජ්‍ය ලියන්වල විමලරතන   හිමි</t>
  </si>
  <si>
    <t>077-0115171</t>
  </si>
  <si>
    <t>ශ්‍රි දම්පල් ද.පා</t>
  </si>
  <si>
    <t>එස් නාලනී විජේතුංග මිය</t>
  </si>
  <si>
    <t>075-4405668</t>
  </si>
  <si>
    <t>ශ්‍රි සුමන දේව ද.පා</t>
  </si>
  <si>
    <t>ශ්‍රි සුමනදේවාරාමය,</t>
  </si>
  <si>
    <t>සුදගල,</t>
  </si>
  <si>
    <t>එස්.ඒ. බෙනට් මයා</t>
  </si>
  <si>
    <t>077-9966028</t>
  </si>
  <si>
    <t>ශ්‍රි පියරතන ද.පා</t>
  </si>
  <si>
    <t>ශ්‍රි විජයමංගලාරාමය,</t>
  </si>
  <si>
    <t>වලදුර,</t>
  </si>
  <si>
    <t>පුජ්‍ය දියපොට විජිත හිමි</t>
  </si>
  <si>
    <t>045-2261200</t>
  </si>
  <si>
    <t>ශ්‍රි බෝධි ද.පා</t>
  </si>
  <si>
    <t>ශ්‍රි බෝධිමාලකාරාමය,</t>
  </si>
  <si>
    <t>කාහේන්ගම,</t>
  </si>
  <si>
    <t>පුජ්‍ය දොඹවෙල විජයඤාණ හිමි</t>
  </si>
  <si>
    <t>045-2262221</t>
  </si>
  <si>
    <t>ශ්‍රි ආනන්ද බෝධි ද.පා</t>
  </si>
  <si>
    <t>ශ්‍රි ආනන්ද බෝධි විහාරය,</t>
  </si>
  <si>
    <t>කදන්ගොඩ ජනපදය,</t>
  </si>
  <si>
    <t>පුජ්‍ය කුරුවිට සුමනරංසි හිමි</t>
  </si>
  <si>
    <t>071-6879330</t>
  </si>
  <si>
    <t>ශ්‍රි උපනන්ද ද.පා</t>
  </si>
  <si>
    <t>ශ්‍රි සුනන්දාරාමය,පාතගම,</t>
  </si>
  <si>
    <t>පුජ්‍ය රක්වානේ කොණ්ඩඤ්ඤ හිමි</t>
  </si>
  <si>
    <t>071-1475960</t>
  </si>
  <si>
    <t>ශ්‍රී ධම්මවංශ ධර්ම විද්‍යාලය</t>
  </si>
  <si>
    <t>දොඩම්පේ</t>
  </si>
  <si>
    <t>පුජ්‍ය වගවත්තේ සුමංගල හිමි</t>
  </si>
  <si>
    <t>072-4651554</t>
  </si>
  <si>
    <t>ශ්‍රි ජයන්ති ද.පා</t>
  </si>
  <si>
    <t>ශ්‍රි අභිනවාරාමය,</t>
  </si>
  <si>
    <t>වතුයාය,</t>
  </si>
  <si>
    <t>පුජ්‍ය හේනේපොල සුමනජෝති හිමි</t>
  </si>
  <si>
    <t>071-7053519</t>
  </si>
  <si>
    <t>ශ්‍රි සද්ධාතිස්ස ද.පා</t>
  </si>
  <si>
    <t xml:space="preserve">ශ්‍රි දෙල්ගමු රජමහ විහාරය, </t>
  </si>
  <si>
    <t>දෙල්ගමුව ,</t>
  </si>
  <si>
    <t>පුජ්‍ය මාහල්ලේ විපුලතිස්ස හිමි</t>
  </si>
  <si>
    <t>045-2262005</t>
  </si>
  <si>
    <t>ශ්‍රි අරියඥාන ද.පා</t>
  </si>
  <si>
    <t>අරියඥාන බෞද්ධ මධ්‍යස්ථානය,</t>
  </si>
  <si>
    <t>හිදැල්ලන,</t>
  </si>
  <si>
    <t>රත්නපුර</t>
  </si>
  <si>
    <t>පුජ්‍ය රත්නපුරේ සුබෝධ හිමි</t>
  </si>
  <si>
    <t>045-3459554</t>
  </si>
  <si>
    <t>බෝ මළු විහාරස්ථ දහම් පාසල</t>
  </si>
  <si>
    <t>පහලගම,තෙප්පනාව,කුරුවිට</t>
  </si>
  <si>
    <t>ඩබ්. ඥාණතිලකා මිය</t>
  </si>
  <si>
    <t>071-8040775</t>
  </si>
  <si>
    <t>ශ්‍රි පුඤ්ඤානන්ද ද.පා</t>
  </si>
  <si>
    <t>ශ්‍රි දළදා සංස්කෘතික මධ්‍යස්ථානය,</t>
  </si>
  <si>
    <r>
      <t>දෙල්ගමුව,</t>
    </r>
    <r>
      <rPr>
        <sz val="11"/>
        <color theme="1"/>
        <rFont val="Calibri"/>
        <family val="2"/>
        <scheme val="minor"/>
      </rPr>
      <t xml:space="preserve"> </t>
    </r>
  </si>
  <si>
    <t>පුජ්‍ය උදළුමඩ ඤාණිස්සර හිමි</t>
  </si>
  <si>
    <t>045-2262085</t>
  </si>
  <si>
    <t>ශ්‍රි විජය ද.පා</t>
  </si>
  <si>
    <t>ශ්‍රි විජයාරාමය, පැරඩයිස් ,</t>
  </si>
  <si>
    <t>045-2263547</t>
  </si>
  <si>
    <t>ශ්‍රි සමන්ත භද්‍රාරාම ධර්ම විද්‍යාල ද.පා</t>
  </si>
  <si>
    <t>ශ්‍රි සමන්ත භද්‍රාරාමය,</t>
  </si>
  <si>
    <t>ලස්සකන්ද,</t>
  </si>
  <si>
    <t>එරත්න,</t>
  </si>
  <si>
    <t>පුජ්‍ය කුඩාවේ සිරි සුගතඥාණ හිමි</t>
  </si>
  <si>
    <t>071-9193377</t>
  </si>
  <si>
    <t>සිරිපතුල්දේව ද,පා</t>
  </si>
  <si>
    <t>ශ්‍රි සමන්ත මුනින්දාරාමය,</t>
  </si>
  <si>
    <t>පුජ්‍ය එරත්නේ කුසලඤාණ හිමි</t>
  </si>
  <si>
    <t>077-1603320</t>
  </si>
  <si>
    <t>ශ්‍රි බෝධිරාජ ද.පා</t>
  </si>
  <si>
    <t>ශ්‍රි බෝධිරාජාරාමය,</t>
  </si>
  <si>
    <t xml:space="preserve">බටුහේන </t>
  </si>
  <si>
    <t>පුජ්‍ය එරත්නේ චන්දකිත්ති හිමි</t>
  </si>
  <si>
    <t>045-2262791</t>
  </si>
  <si>
    <t>ශ්‍රී සුමනතිස්ස ධර්ම විද්‍යාලය</t>
  </si>
  <si>
    <t xml:space="preserve">ශ්‍රි අරියධම්ම නිකේතනය, </t>
  </si>
  <si>
    <t>ශාක්තිපුර.</t>
  </si>
  <si>
    <r>
      <t>මලව,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කුරුවිට</t>
    </r>
  </si>
  <si>
    <t>පුජ්‍ය ඉහලගලගම උදිත හිමි</t>
  </si>
  <si>
    <t>045-2262824</t>
  </si>
  <si>
    <t>ශ්‍රි බුද්ධ ජයන්ති ද.පා</t>
  </si>
  <si>
    <t>ශ්‍රි රණසිංහාරාමය,ප</t>
  </si>
  <si>
    <t>හලකුරුවිට,</t>
  </si>
  <si>
    <t>පුජ්‍ය වලදුරේ සුමේධ හිමි</t>
  </si>
  <si>
    <t>045-5686132</t>
  </si>
  <si>
    <t>සිරි විජයවංශ ද.පා</t>
  </si>
  <si>
    <t>පුජය කුරුවිට වංශපාල හිමි</t>
  </si>
  <si>
    <t>077-4247986</t>
  </si>
  <si>
    <t>ශ්‍රි සුමංගල ද.පා</t>
  </si>
  <si>
    <r>
      <t>ශ්‍රි අභයතිලක රත්නාරාමය,</t>
    </r>
    <r>
      <rPr>
        <sz val="11"/>
        <color theme="1"/>
        <rFont val="Calibri"/>
        <family val="2"/>
        <scheme val="minor"/>
      </rPr>
      <t xml:space="preserve"> </t>
    </r>
  </si>
  <si>
    <r>
      <t>එක්නැලිගොඩ,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කුරුවිට</t>
    </r>
  </si>
  <si>
    <t>045-2263042</t>
  </si>
  <si>
    <t>සිරි සමන්පුර ධර්ම විද්‍යාල ද.පා.</t>
  </si>
  <si>
    <t xml:space="preserve">ශ්‍රි ගංගාරාම විහාරය, </t>
  </si>
  <si>
    <t>දෙවිපහල,</t>
  </si>
  <si>
    <t>පුජ්‍ය දැරණියගල සුධිර හිමි</t>
  </si>
  <si>
    <t>045-3454399</t>
  </si>
  <si>
    <t>ශ්‍රි ප්‍රේමානන්ද ද.පා</t>
  </si>
  <si>
    <t>දේවගොඩ පුරාන විහාරය,</t>
  </si>
  <si>
    <t>එරත්නගොඩ,</t>
  </si>
  <si>
    <t>පුජ්‍ය අයගම සුනීත හිමි</t>
  </si>
  <si>
    <t>077-3926644</t>
  </si>
  <si>
    <t>ශ්‍රි සුභූති ද.පා</t>
  </si>
  <si>
    <t>ශ්‍රි ආනන්ද ධම්ම විහාරය,</t>
  </si>
  <si>
    <t>බටතොට,</t>
  </si>
  <si>
    <t>පුජ්‍ය නිවුන්හැල්ලේ ධම්මරක්කිත හිමි</t>
  </si>
  <si>
    <t>045-3452999</t>
  </si>
  <si>
    <t>ශ්‍රි මෛත්‍රි ද.පා</t>
  </si>
  <si>
    <t>සිරි සුබෝධාරාමය ,</t>
  </si>
  <si>
    <t>කළුකැලේ,</t>
  </si>
  <si>
    <t>එම්.දීපිකා නිලන්ති මිය</t>
  </si>
  <si>
    <t>071-6065049</t>
  </si>
  <si>
    <t>සිරි ධම්මානන්ද ද.පා</t>
  </si>
  <si>
    <t>පුජ්‍ය ඉඹුලවිටියේ වජිරධම්ම හිමි</t>
  </si>
  <si>
    <t>045-7919763</t>
  </si>
  <si>
    <t>ශ්‍රි විමලදර්ශනාරාමය,</t>
  </si>
  <si>
    <t>කොස්ගල,</t>
  </si>
  <si>
    <t>කහංගම,</t>
  </si>
  <si>
    <t>කේ.එච්.එස්. වික්‍රමසිංහ මයා</t>
  </si>
  <si>
    <t>071-4467041</t>
  </si>
  <si>
    <t>ශ්‍රි මෙත්තා ද.පා</t>
  </si>
  <si>
    <t>බී.එම්. අබේසේකර බණ්ඩාර මයා</t>
  </si>
  <si>
    <t>072-4047445</t>
  </si>
  <si>
    <t>ශ්‍රි සම්බුද්ධත්ව ජයන්ති ද.පා</t>
  </si>
  <si>
    <t>මහාශිලව යෝගාශ්‍රමය,</t>
  </si>
  <si>
    <t>එක්නැලිගොඩ,</t>
  </si>
  <si>
    <t xml:space="preserve"> පූජ්‍ය පනාවැන්නේ සුනන්ද හිමි</t>
  </si>
  <si>
    <t>075-7108166</t>
  </si>
  <si>
    <t>ශ්‍රි සරණවංශ ද.පා</t>
  </si>
  <si>
    <t xml:space="preserve">ශ්‍රි ඉඹුලපිටිය </t>
  </si>
  <si>
    <t>යෝගාශ්‍රමය,</t>
  </si>
  <si>
    <t>පුජ්‍ය අම්බලන්පිටියේ සද්ධානන්ද හිමි</t>
  </si>
  <si>
    <t>036-3860373</t>
  </si>
  <si>
    <t>සිරි විජයඤාන ද.පා</t>
  </si>
  <si>
    <t>ශ්‍රි වාපිකාරාමය,</t>
  </si>
  <si>
    <t>පැරඩයිස්</t>
  </si>
  <si>
    <t>,කුරුවිට</t>
  </si>
  <si>
    <t>පුජ්‍ය මාදෙල් ගමුවේ විජයමූර්ති හිමි</t>
  </si>
  <si>
    <t>045-2263539</t>
  </si>
  <si>
    <t>හංහගිරි ද.පා.</t>
  </si>
  <si>
    <t>හංසගිරි විහාරය ,</t>
  </si>
  <si>
    <t>පුජ්‍ය බුත්කන්දේ පඤ්ඤාසාර හිමි</t>
  </si>
  <si>
    <t>072-6278471</t>
  </si>
  <si>
    <t>ශ්‍රී බෝපත් සමාධි ධර්ම විද්‍යාලය</t>
  </si>
  <si>
    <t xml:space="preserve">අගලවත්ත, කීරගල, </t>
  </si>
  <si>
    <t>පූජ්‍ය තෙප්පනාවේ පියදස්සි හිමි</t>
  </si>
  <si>
    <t>071-6824707</t>
  </si>
  <si>
    <r>
      <t>ශ්‍රි සුගතාරාමය, හල්පේ,</t>
    </r>
    <r>
      <rPr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Iskoola Pota"/>
        <family val="2"/>
      </rPr>
      <t>දොඩම්පේ</t>
    </r>
  </si>
  <si>
    <r>
      <t xml:space="preserve">ශ්‍රි </t>
    </r>
    <r>
      <rPr>
        <sz val="9"/>
        <color theme="1"/>
        <rFont val="Calibri"/>
        <family val="2"/>
        <scheme val="minor"/>
      </rPr>
      <t xml:space="preserve">  </t>
    </r>
    <r>
      <rPr>
        <sz val="9"/>
        <color theme="1"/>
        <rFont val="Iskoola Pota"/>
        <family val="2"/>
      </rPr>
      <t>මනනන්දනාරාමය,</t>
    </r>
  </si>
  <si>
    <t>ද/අඩවිකන්ද, එරත්න</t>
  </si>
  <si>
    <t>ශ්‍රි සාංඝිකාරාමය, හල්පේ,</t>
  </si>
  <si>
    <t>පුජ්‍ය අම්බලම්පිටියේ ඤාණානන්ද හිමි</t>
  </si>
  <si>
    <r>
      <t>ශ්‍රි නන්දාරාමය, කිතුල්පේ,</t>
    </r>
    <r>
      <rPr>
        <sz val="9"/>
        <color theme="1"/>
        <rFont val="Calibri"/>
        <family val="2"/>
        <scheme val="minor"/>
      </rPr>
      <t xml:space="preserve"> </t>
    </r>
  </si>
  <si>
    <t>ශ්‍රි සුනන්දාරාමය, එරත්න,</t>
  </si>
  <si>
    <r>
      <rPr>
        <sz val="10"/>
        <color theme="1"/>
        <rFont val="Iskoola Pota"/>
        <family val="2"/>
      </rPr>
      <t>ශ්‍රි සද්ධර්මාලංකාර</t>
    </r>
    <r>
      <rPr>
        <sz val="11"/>
        <color theme="1"/>
        <rFont val="Iskoola Pota"/>
        <family val="2"/>
      </rPr>
      <t xml:space="preserve"> ද.පා</t>
    </r>
  </si>
  <si>
    <t>ඌරුපැලැව්ව, කුරුවිට</t>
  </si>
  <si>
    <t xml:space="preserve">     </t>
  </si>
  <si>
    <t xml:space="preserve">වනඉදල කැටිය, </t>
  </si>
  <si>
    <t>දහම් පාසලේ නම</t>
  </si>
  <si>
    <t>ලිපිනය</t>
  </si>
  <si>
    <t>ප්‍රධානාචාර්යගේ නම</t>
  </si>
  <si>
    <t>ශ්‍රි ප්‍රඥානන්ද ද.පා</t>
  </si>
  <si>
    <t>ශ්‍රි සුදර්ශනාරාමය,</t>
  </si>
  <si>
    <t>පුජ්‍ය කැලෑගම්මන පියනන්ද හිමි</t>
  </si>
  <si>
    <t>071-2311410</t>
  </si>
  <si>
    <t>ශ්‍රි වෙළුවානාරාමය,</t>
  </si>
  <si>
    <t>නැ/මුදුන්කොටුව,පරකඩුව</t>
  </si>
  <si>
    <t>චිත්‍රා පියසීලී මිය</t>
  </si>
  <si>
    <t>ශ්‍රි දේවානන්ද ද.පා</t>
  </si>
  <si>
    <t>ශ්‍රි මංගලාරාමය,</t>
  </si>
  <si>
    <t>පුජ්‍ය මණ්ඩදෙනියේ සුදස්සි  හිමි</t>
  </si>
  <si>
    <t>077-1567304</t>
  </si>
  <si>
    <t>ශ්‍රි සුමනතිස්ස ද.පා</t>
  </si>
  <si>
    <t>ශ්‍රි ඉසිපතනාරාමය,</t>
  </si>
  <si>
    <t>පොද්දෙනිය,පරකඩුව</t>
  </si>
  <si>
    <t>පූජ්‍ය දික්දෙනියේ විජිත නන්ද හිමි</t>
  </si>
  <si>
    <t>071-4035000</t>
  </si>
  <si>
    <t>ශ්‍රි මෙත්තාරාමය ද.පා</t>
  </si>
  <si>
    <t>ශ්‍රි මෙත්තාරාමය,</t>
  </si>
  <si>
    <t>පුජ්‍ය දෙහිපේ වනරතන හිමි</t>
  </si>
  <si>
    <t>036-3362133</t>
  </si>
  <si>
    <t>ශ්‍රි කාශ්‍යප ද.පා</t>
  </si>
  <si>
    <t>ශ්‍රි බෝධියංගන විශුද්ධාරාමය,</t>
  </si>
  <si>
    <t>පත්බේරිය,පරකඩුව</t>
  </si>
  <si>
    <t>පුජ්‍ය මාපිටිගම කුසලධම්ම හිමි</t>
  </si>
  <si>
    <t>077-2866477</t>
  </si>
  <si>
    <t>චේතියාරාම ධර්ම විද්‍යාලය</t>
  </si>
  <si>
    <t>චේතියගිරි පිරිවෙන,</t>
  </si>
  <si>
    <t>පුජ්‍ය බෝධිමළුවේ විජිත හිමි</t>
  </si>
  <si>
    <t>045-2262484</t>
  </si>
  <si>
    <t>සිරිධම්ම ද.පා</t>
  </si>
  <si>
    <t>ඒ.එම්.පී. ධම්මික අලහකෝන් මයා</t>
  </si>
  <si>
    <t>071-3649339</t>
  </si>
  <si>
    <t>ශ්‍රි විමලාරාම නන්දාලෝක ද.පා</t>
  </si>
  <si>
    <t>ශ්‍රි විමලාරාමය,</t>
  </si>
  <si>
    <t>අමුහේන්කන්ද,</t>
  </si>
  <si>
    <t>තලාවිටිය,පරකඩුව</t>
  </si>
  <si>
    <t>පුජ්‍ය මුත්තෙට්ටුපිට විමලකිත්ති හිමි</t>
  </si>
  <si>
    <t>036-2258059</t>
  </si>
  <si>
    <t>ශ්‍රි නාගබෝධි ද.පා</t>
  </si>
  <si>
    <t>ශ්‍රි නාගබෝධි විහාරය,</t>
  </si>
  <si>
    <t>පුජ්‍ය ලුණුගල නන්ද රතන   හිමි</t>
  </si>
  <si>
    <t>070-3326005</t>
  </si>
  <si>
    <t xml:space="preserve"> සිරිසුගත ද.පා</t>
  </si>
  <si>
    <t>ශෛලාරාමය,</t>
  </si>
  <si>
    <t>කොක්කෝවිට,පරකඩුව</t>
  </si>
  <si>
    <t>පුජ්‍ය පරකඩුවේ නාරද හිමි</t>
  </si>
  <si>
    <t>036-3866370</t>
  </si>
  <si>
    <t>සිරි සිදුහත් ද.පා</t>
  </si>
  <si>
    <t>විවේක සේනාසනය,</t>
  </si>
  <si>
    <t>පරකඩුව</t>
  </si>
  <si>
    <t>පුජ්‍ය තොරණකඩ උපතිස්ස හිමි</t>
  </si>
  <si>
    <t>072-4019265</t>
  </si>
  <si>
    <t>ශ්‍රි සුමන ද.පා</t>
  </si>
  <si>
    <t>ශෛලබිම්බාරාමය,</t>
  </si>
  <si>
    <t>පී.ඒ.චතුර ලක්මාල් රණසිංහ මයා</t>
  </si>
  <si>
    <t>072-9041362</t>
  </si>
  <si>
    <t>සිරි වජිර ධර්ම විද්‍යාලය</t>
  </si>
  <si>
    <t>වාසනාගම,</t>
  </si>
  <si>
    <t>රකඩුව</t>
  </si>
  <si>
    <t>පුජ්‍ය කැටවල රාහුල හිමි</t>
  </si>
  <si>
    <t>045-3460406</t>
  </si>
  <si>
    <t>ශ්‍රි මංගල ධර්ම විද්‍යාලය</t>
  </si>
  <si>
    <t>ශ්‍රී ඉසිපතනාරාමය,</t>
  </si>
  <si>
    <t>කිරිබත්ගල,</t>
  </si>
  <si>
    <t>පූජ්‍ය ගිලීමලේ සුමංගල හිමි</t>
  </si>
  <si>
    <t>071-5555205</t>
  </si>
  <si>
    <t>ශ්‍රි කේතුමති ද.පා</t>
  </si>
  <si>
    <t>ශ්‍රී කේතුමතී විහාරය,</t>
  </si>
  <si>
    <t>071-0139149</t>
  </si>
  <si>
    <t>ශ්‍රි මුණිදළදා ද.පා</t>
  </si>
  <si>
    <t>ශ්‍රි බෝධිරාජ බෞද්ධ මධ්‍යස්ථානය,</t>
  </si>
  <si>
    <t>පත්බේරිය,</t>
  </si>
  <si>
    <t>පුජ්‍ය බදුල්ලේ ධම්මිස්සර හිමි</t>
  </si>
  <si>
    <t>071-8335972</t>
  </si>
  <si>
    <t>ශ්‍රි සරණංකර ද.පා</t>
  </si>
  <si>
    <t>සුමනගම,මිල්ලවිටිය,</t>
  </si>
  <si>
    <t>එච්.එම්. ලාල් හෙන්නායක මයා</t>
  </si>
  <si>
    <t>045-3453007</t>
  </si>
  <si>
    <t>ශ්‍රි සුගතනාග බෝධී ද.පා</t>
  </si>
  <si>
    <t>ශ්‍රී සුගතනාග බෝධී විහාරය,ඕවිටිගම,</t>
  </si>
  <si>
    <t xml:space="preserve"> පූජ්‍ය පුස්සැල්ලේ සාරද හිමි</t>
  </si>
  <si>
    <t>072-3630382</t>
  </si>
  <si>
    <t>ශ්‍රි ගෞතම ද.පා.</t>
  </si>
  <si>
    <t xml:space="preserve">ශ්‍රි අභිනවාරාමය, වැටුම්වල, </t>
  </si>
  <si>
    <t>ඒ. ශ්‍රීමතී ප්‍රදීපිකා චන්ද්‍රසිරි</t>
  </si>
  <si>
    <t>ශ්‍රී දීපානන්ද දම් පාසල</t>
  </si>
  <si>
    <t xml:space="preserve">ශ්‍රී නන්දාරාමය, </t>
  </si>
  <si>
    <t>බේන්දළුව , පරකඩුව</t>
  </si>
  <si>
    <t>පූජ්‍ය බේරුවානේ ධම්මානන්ද හිමි</t>
  </si>
  <si>
    <t>071-2117242</t>
  </si>
  <si>
    <t>මෙනේරිපිටිය, පරකඩුව</t>
  </si>
  <si>
    <r>
      <rPr>
        <sz val="9"/>
        <color theme="1"/>
        <rFont val="Iskoola Pota"/>
        <family val="2"/>
      </rPr>
      <t>නැ/මුදුන්කොටුව</t>
    </r>
    <r>
      <rPr>
        <sz val="12"/>
        <color theme="1"/>
        <rFont val="Iskoola Pota"/>
        <family val="2"/>
      </rPr>
      <t xml:space="preserve">  වේළුවානාරාම ද.පා</t>
    </r>
  </si>
  <si>
    <t>මල්දෙණිය, පරකඩුව</t>
  </si>
  <si>
    <t>පොහොරබාව, පරකඩුව</t>
  </si>
  <si>
    <t>පත්බේරිය, පරකඩුව</t>
  </si>
  <si>
    <t>පුස්සැල්ල, පරකඩුව</t>
  </si>
  <si>
    <t>බෝධිමළුව, පරකඩුව</t>
  </si>
  <si>
    <t>ආනන්දපුර, දික්දෙණිය,</t>
  </si>
  <si>
    <t>තලාවිටිය ,පරකඩුව</t>
  </si>
  <si>
    <r>
      <rPr>
        <sz val="9"/>
        <color theme="1"/>
        <rFont val="Iskoola Pota"/>
        <family val="2"/>
      </rPr>
      <t>පුජ්‍ය බුද්ධන්කෝට්ටේ</t>
    </r>
    <r>
      <rPr>
        <sz val="12"/>
        <color theme="1"/>
        <rFont val="Iskoola Pota"/>
        <family val="2"/>
      </rPr>
      <t xml:space="preserve"> සුමනචන්ද්‍ර හිමි</t>
    </r>
  </si>
  <si>
    <r>
      <t>4.3.</t>
    </r>
    <r>
      <rPr>
        <b/>
        <sz val="15"/>
        <color theme="1"/>
        <rFont val="Iskoola Pota"/>
        <family val="2"/>
      </rPr>
      <t xml:space="preserve">  පරකඩුව ශසනාරක්ෂක මණ්ඩලයේ දහම් පාසල් තොතුරු</t>
    </r>
  </si>
  <si>
    <t>4.2  කුරුවිට ශසනාරක්ෂක මණ්ඩලයේ දහම් පාසල් තොරතුරු</t>
  </si>
  <si>
    <t>125  ස්ථාවර දුරකථන සහිත පාරිභෝගිකයින් සංඛ්‍යාව</t>
  </si>
  <si>
    <t>12.6  ජංගම දුරකථන භාවිතය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</si>
</sst>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0"/>
  </numFmts>
  <fonts count="60">
    <font>
      <sz val="11"/>
      <color theme="1"/>
      <name val="Calibri"/>
      <family val="2"/>
      <scheme val="minor"/>
    </font>
    <font>
      <sz val="9"/>
      <color rgb="FF000000"/>
      <name val="Iskoola Pota"/>
      <family val="2"/>
    </font>
    <font>
      <sz val="9"/>
      <color theme="1"/>
      <name val="Calibri"/>
      <family val="2"/>
      <scheme val="minor"/>
    </font>
    <font>
      <sz val="10"/>
      <color rgb="FF000000"/>
      <name val="Iskoola Pota"/>
      <family val="2"/>
    </font>
    <font>
      <sz val="8"/>
      <color rgb="FF000000"/>
      <name val="Iskoola Pot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Latha"/>
      <family val="2"/>
    </font>
    <font>
      <sz val="10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Iskoola Pota"/>
      <family val="2"/>
    </font>
    <font>
      <sz val="11"/>
      <color theme="1"/>
      <name val="Arial"/>
      <family val="2"/>
    </font>
    <font>
      <sz val="11"/>
      <color theme="1"/>
      <name val="Latha"/>
      <family val="2"/>
    </font>
    <font>
      <sz val="11"/>
      <color rgb="FF000000"/>
      <name val="Iskoola Pota"/>
      <family val="2"/>
    </font>
    <font>
      <b/>
      <sz val="10"/>
      <color rgb="FF000000"/>
      <name val="Iskoola Pota"/>
      <family val="2"/>
    </font>
    <font>
      <sz val="11"/>
      <color rgb="FF000000"/>
      <name val="Latha"/>
      <family val="2"/>
    </font>
    <font>
      <sz val="11"/>
      <color rgb="FF000000"/>
      <name val="Calibri"/>
      <family val="2"/>
      <scheme val="minor"/>
    </font>
    <font>
      <sz val="12"/>
      <color rgb="FF000000"/>
      <name val="Iskoola Pota"/>
      <family val="2"/>
    </font>
    <font>
      <b/>
      <sz val="9"/>
      <color rgb="FF000000"/>
      <name val="Iskoola Pota"/>
      <family val="2"/>
    </font>
    <font>
      <b/>
      <sz val="9"/>
      <color rgb="FF000000"/>
      <name val="Calibri"/>
      <family val="2"/>
      <scheme val="minor"/>
    </font>
    <font>
      <sz val="10"/>
      <color theme="1"/>
      <name val="Iskoola Pota"/>
      <family val="2"/>
    </font>
    <font>
      <sz val="10"/>
      <color theme="1"/>
      <name val="Arial"/>
      <family val="2"/>
    </font>
    <font>
      <sz val="10"/>
      <color theme="1"/>
      <name val="Latha"/>
      <family val="2"/>
    </font>
    <font>
      <sz val="14"/>
      <color theme="1"/>
      <name val="Calibri"/>
      <family val="2"/>
      <scheme val="minor"/>
    </font>
    <font>
      <sz val="14"/>
      <color theme="1"/>
      <name val="Iskoola Pota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Iskoola Pota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Latha"/>
      <family val="2"/>
    </font>
    <font>
      <b/>
      <sz val="11"/>
      <color theme="1"/>
      <name val="Iskoola Pota"/>
      <family val="2"/>
    </font>
    <font>
      <b/>
      <sz val="8"/>
      <color rgb="FF000000"/>
      <name val="Iskoola Pota"/>
      <family val="2"/>
    </font>
    <font>
      <b/>
      <sz val="10"/>
      <color rgb="FF000000"/>
      <name val="Calibri"/>
      <family val="2"/>
      <scheme val="minor"/>
    </font>
    <font>
      <b/>
      <sz val="9"/>
      <color rgb="FF000000"/>
      <name val="Latha"/>
      <family val="2"/>
    </font>
    <font>
      <b/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color rgb="FF000000"/>
      <name val="Latha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Iskoola Pota"/>
      <family val="2"/>
    </font>
    <font>
      <b/>
      <sz val="10"/>
      <color theme="1"/>
      <name val="Iskoola Pota"/>
      <family val="2"/>
    </font>
    <font>
      <b/>
      <sz val="15"/>
      <color theme="1"/>
      <name val="Calibri"/>
      <family val="2"/>
      <scheme val="minor"/>
    </font>
    <font>
      <b/>
      <sz val="15"/>
      <color theme="1"/>
      <name val="Iskoola Pota"/>
      <family val="2"/>
    </font>
    <font>
      <sz val="9"/>
      <color theme="1"/>
      <name val="Iskoola Pota"/>
      <family val="2"/>
    </font>
    <font>
      <b/>
      <sz val="10"/>
      <color theme="1"/>
      <name val="Latha"/>
      <family val="2"/>
    </font>
    <font>
      <sz val="8"/>
      <color theme="1"/>
      <name val="Iskoola Pota"/>
      <family val="2"/>
    </font>
    <font>
      <sz val="10"/>
      <name val="Calibri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trike/>
      <vertAlign val="subscript"/>
      <sz val="11"/>
      <color theme="1"/>
      <name val="Calibri"/>
      <family val="2"/>
      <scheme val="minor"/>
    </font>
    <font>
      <strike/>
      <vertAlign val="subscript"/>
      <sz val="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Latha"/>
      <family val="2"/>
    </font>
    <font>
      <b/>
      <sz val="15"/>
      <name val="Iskoola Pota"/>
      <family val="2"/>
    </font>
    <font>
      <sz val="15"/>
      <color theme="1"/>
      <name val="Iskoola Pota"/>
      <family val="2"/>
    </font>
    <font>
      <sz val="13"/>
      <color theme="1"/>
      <name val="Calibri"/>
      <family val="2"/>
      <scheme val="minor"/>
    </font>
    <font>
      <sz val="12"/>
      <color theme="1"/>
      <name val="Iskoola Pot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470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/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wrapText="1"/>
    </xf>
    <xf numFmtId="0" fontId="17" fillId="0" borderId="0" xfId="0" applyFont="1" applyBorder="1" applyAlignment="1">
      <alignment wrapText="1"/>
    </xf>
    <xf numFmtId="0" fontId="20" fillId="0" borderId="1" xfId="0" applyFont="1" applyBorder="1" applyAlignment="1">
      <alignment vertical="top"/>
    </xf>
    <xf numFmtId="0" fontId="22" fillId="0" borderId="1" xfId="0" applyFont="1" applyBorder="1" applyAlignment="1">
      <alignment vertical="top"/>
    </xf>
    <xf numFmtId="0" fontId="3" fillId="0" borderId="1" xfId="0" applyFont="1" applyBorder="1" applyAlignment="1"/>
    <xf numFmtId="0" fontId="0" fillId="0" borderId="0" xfId="0" applyBorder="1" applyAlignment="1">
      <alignment wrapText="1"/>
    </xf>
    <xf numFmtId="0" fontId="0" fillId="0" borderId="14" xfId="0" applyBorder="1"/>
    <xf numFmtId="0" fontId="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0" fillId="0" borderId="0" xfId="0" applyBorder="1"/>
    <xf numFmtId="0" fontId="16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31" fillId="0" borderId="1" xfId="0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 applyBorder="1" applyAlignment="1">
      <alignment horizontal="right" vertical="center" wrapText="1"/>
    </xf>
    <xf numFmtId="0" fontId="8" fillId="0" borderId="13" xfId="0" applyFont="1" applyFill="1" applyBorder="1" applyAlignment="1">
      <alignment horizontal="right" wrapText="1"/>
    </xf>
    <xf numFmtId="0" fontId="34" fillId="0" borderId="1" xfId="0" applyFont="1" applyBorder="1" applyAlignment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/>
    <xf numFmtId="0" fontId="1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vertical="top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/>
    <xf numFmtId="0" fontId="0" fillId="0" borderId="1" xfId="0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3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164" fontId="0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/>
    </xf>
    <xf numFmtId="0" fontId="16" fillId="0" borderId="13" xfId="0" applyFont="1" applyFill="1" applyBorder="1" applyAlignment="1">
      <alignment horizontal="right" vertical="center" wrapText="1"/>
    </xf>
    <xf numFmtId="0" fontId="25" fillId="0" borderId="1" xfId="0" applyFont="1" applyFill="1" applyBorder="1" applyAlignment="1">
      <alignment horizontal="center" vertical="center"/>
    </xf>
    <xf numFmtId="164" fontId="25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0" fontId="0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0" fillId="0" borderId="0" xfId="0" applyFill="1" applyAlignment="1"/>
    <xf numFmtId="0" fontId="27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textRotation="90" wrapText="1"/>
    </xf>
    <xf numFmtId="0" fontId="26" fillId="0" borderId="1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center" vertical="center" textRotation="90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0" fontId="16" fillId="0" borderId="1" xfId="0" applyNumberFormat="1" applyFont="1" applyFill="1" applyBorder="1" applyAlignment="1">
      <alignment horizontal="center" vertical="center"/>
    </xf>
    <xf numFmtId="10" fontId="1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5" fillId="0" borderId="0" xfId="0" applyFont="1" applyFill="1"/>
    <xf numFmtId="0" fontId="9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6" fillId="0" borderId="1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3" fillId="0" borderId="0" xfId="0" applyFont="1" applyFill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textRotation="90" wrapText="1"/>
    </xf>
    <xf numFmtId="0" fontId="18" fillId="0" borderId="1" xfId="0" applyFont="1" applyFill="1" applyBorder="1" applyAlignment="1">
      <alignment horizontal="center" textRotation="90" wrapText="1"/>
    </xf>
    <xf numFmtId="0" fontId="40" fillId="0" borderId="0" xfId="0" applyFont="1" applyFill="1" applyAlignment="1">
      <alignment horizontal="left"/>
    </xf>
    <xf numFmtId="0" fontId="26" fillId="0" borderId="1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0" fontId="41" fillId="0" borderId="0" xfId="0" applyFont="1" applyFill="1" applyAlignment="1"/>
    <xf numFmtId="0" fontId="3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5" fillId="0" borderId="0" xfId="0" applyFont="1" applyFill="1"/>
    <xf numFmtId="0" fontId="42" fillId="0" borderId="1" xfId="0" applyFont="1" applyFill="1" applyBorder="1" applyAlignment="1">
      <alignment horizontal="center" textRotation="90" wrapText="1"/>
    </xf>
    <xf numFmtId="165" fontId="6" fillId="0" borderId="1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17" fillId="0" borderId="0" xfId="0" applyFont="1" applyFill="1" applyBorder="1" applyAlignment="1">
      <alignment textRotation="90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165" fontId="8" fillId="0" borderId="5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0" fontId="8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6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48" fillId="3" borderId="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wrapText="1"/>
    </xf>
    <xf numFmtId="0" fontId="0" fillId="0" borderId="15" xfId="0" applyBorder="1" applyAlignment="1">
      <alignment wrapText="1"/>
    </xf>
    <xf numFmtId="0" fontId="17" fillId="0" borderId="16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right" vertical="center"/>
    </xf>
    <xf numFmtId="0" fontId="0" fillId="3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/>
    </xf>
    <xf numFmtId="0" fontId="16" fillId="3" borderId="0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/>
    </xf>
    <xf numFmtId="10" fontId="8" fillId="3" borderId="1" xfId="0" applyNumberFormat="1" applyFont="1" applyFill="1" applyBorder="1" applyAlignment="1">
      <alignment horizontal="center" vertical="center" wrapText="1"/>
    </xf>
    <xf numFmtId="0" fontId="38" fillId="3" borderId="6" xfId="0" applyFont="1" applyFill="1" applyBorder="1" applyAlignment="1">
      <alignment horizontal="center" vertical="center"/>
    </xf>
    <xf numFmtId="0" fontId="38" fillId="3" borderId="9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center" vertical="center"/>
    </xf>
    <xf numFmtId="0" fontId="13" fillId="0" borderId="15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center" wrapText="1"/>
    </xf>
    <xf numFmtId="0" fontId="23" fillId="0" borderId="0" xfId="0" applyFont="1"/>
    <xf numFmtId="0" fontId="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3" fillId="0" borderId="0" xfId="0" applyFont="1" applyFill="1" applyBorder="1" applyAlignment="1"/>
    <xf numFmtId="0" fontId="17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top" wrapText="1"/>
    </xf>
    <xf numFmtId="0" fontId="48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textRotation="90" wrapText="1"/>
    </xf>
    <xf numFmtId="0" fontId="45" fillId="0" borderId="14" xfId="0" applyFont="1" applyBorder="1" applyAlignment="1"/>
    <xf numFmtId="0" fontId="24" fillId="0" borderId="0" xfId="0" applyFont="1" applyFill="1" applyAlignment="1"/>
    <xf numFmtId="0" fontId="0" fillId="0" borderId="1" xfId="0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wrapText="1"/>
    </xf>
    <xf numFmtId="0" fontId="5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7" fillId="0" borderId="14" xfId="0" applyFont="1" applyBorder="1" applyAlignment="1"/>
    <xf numFmtId="0" fontId="55" fillId="0" borderId="18" xfId="0" applyFont="1" applyBorder="1" applyAlignment="1">
      <alignment horizontal="center" vertical="top"/>
    </xf>
    <xf numFmtId="0" fontId="55" fillId="0" borderId="19" xfId="0" applyFont="1" applyBorder="1" applyAlignment="1">
      <alignment horizontal="center" vertical="top"/>
    </xf>
    <xf numFmtId="0" fontId="0" fillId="0" borderId="19" xfId="0" applyBorder="1" applyAlignment="1">
      <alignment vertical="top"/>
    </xf>
    <xf numFmtId="0" fontId="55" fillId="0" borderId="16" xfId="0" applyFont="1" applyBorder="1" applyAlignment="1">
      <alignment horizontal="center" vertical="top"/>
    </xf>
    <xf numFmtId="0" fontId="55" fillId="0" borderId="15" xfId="0" applyFont="1" applyBorder="1" applyAlignment="1">
      <alignment horizontal="center" vertical="top"/>
    </xf>
    <xf numFmtId="0" fontId="0" fillId="0" borderId="15" xfId="0" applyBorder="1" applyAlignment="1">
      <alignment vertical="top"/>
    </xf>
    <xf numFmtId="0" fontId="55" fillId="0" borderId="15" xfId="0" applyFont="1" applyBorder="1" applyAlignment="1">
      <alignment vertical="top"/>
    </xf>
    <xf numFmtId="0" fontId="3" fillId="0" borderId="16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16" fillId="0" borderId="18" xfId="0" applyFont="1" applyBorder="1" applyAlignment="1">
      <alignment horizontal="right"/>
    </xf>
    <xf numFmtId="0" fontId="16" fillId="0" borderId="19" xfId="0" applyFont="1" applyBorder="1" applyAlignment="1">
      <alignment horizontal="right"/>
    </xf>
    <xf numFmtId="0" fontId="29" fillId="0" borderId="23" xfId="0" applyFont="1" applyBorder="1" applyAlignment="1">
      <alignment horizontal="center" vertical="top" wrapText="1"/>
    </xf>
    <xf numFmtId="0" fontId="29" fillId="0" borderId="24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45" fillId="0" borderId="26" xfId="0" applyFont="1" applyBorder="1" applyAlignment="1">
      <alignment vertical="top" wrapText="1"/>
    </xf>
    <xf numFmtId="0" fontId="20" fillId="0" borderId="26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56" fillId="0" borderId="0" xfId="0" applyFont="1"/>
    <xf numFmtId="0" fontId="57" fillId="0" borderId="0" xfId="0" applyFont="1" applyAlignment="1">
      <alignment horizontal="left" indent="5"/>
    </xf>
    <xf numFmtId="0" fontId="58" fillId="0" borderId="0" xfId="0" applyFont="1" applyAlignment="1">
      <alignment horizontal="center"/>
    </xf>
    <xf numFmtId="0" fontId="20" fillId="0" borderId="24" xfId="0" applyFont="1" applyBorder="1" applyAlignment="1">
      <alignment vertical="top" wrapText="1"/>
    </xf>
    <xf numFmtId="0" fontId="20" fillId="0" borderId="24" xfId="0" applyFont="1" applyBorder="1" applyAlignment="1">
      <alignment horizontal="center" vertical="top" wrapText="1"/>
    </xf>
    <xf numFmtId="0" fontId="59" fillId="0" borderId="24" xfId="0" applyFont="1" applyBorder="1" applyAlignment="1">
      <alignment horizontal="center" vertical="top" wrapText="1"/>
    </xf>
    <xf numFmtId="0" fontId="59" fillId="0" borderId="26" xfId="0" applyFont="1" applyBorder="1" applyAlignment="1">
      <alignment vertical="top" wrapText="1"/>
    </xf>
    <xf numFmtId="0" fontId="59" fillId="0" borderId="24" xfId="0" applyFont="1" applyBorder="1" applyAlignment="1">
      <alignment vertical="top" wrapText="1"/>
    </xf>
    <xf numFmtId="0" fontId="59" fillId="0" borderId="2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right"/>
    </xf>
    <xf numFmtId="0" fontId="33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right"/>
    </xf>
    <xf numFmtId="0" fontId="13" fillId="0" borderId="2" xfId="0" applyFont="1" applyFill="1" applyBorder="1" applyAlignment="1">
      <alignment horizontal="left" wrapText="1"/>
    </xf>
    <xf numFmtId="0" fontId="13" fillId="0" borderId="4" xfId="0" applyFont="1" applyFill="1" applyBorder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0" fontId="26" fillId="0" borderId="2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5" xfId="0" applyNumberFormat="1" applyFont="1" applyFill="1" applyBorder="1" applyAlignment="1">
      <alignment horizontal="center" vertical="center" wrapText="1"/>
    </xf>
    <xf numFmtId="0" fontId="32" fillId="0" borderId="6" xfId="0" applyNumberFormat="1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textRotation="90"/>
    </xf>
    <xf numFmtId="0" fontId="27" fillId="0" borderId="13" xfId="0" applyFont="1" applyFill="1" applyBorder="1" applyAlignment="1">
      <alignment horizontal="center" vertical="center" textRotation="90"/>
    </xf>
    <xf numFmtId="0" fontId="27" fillId="0" borderId="6" xfId="0" applyFont="1" applyFill="1" applyBorder="1" applyAlignment="1">
      <alignment horizontal="center" vertical="center" textRotation="90"/>
    </xf>
    <xf numFmtId="0" fontId="27" fillId="0" borderId="2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27" fillId="0" borderId="4" xfId="0" applyFont="1" applyFill="1" applyBorder="1"/>
    <xf numFmtId="0" fontId="19" fillId="0" borderId="1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1" fontId="32" fillId="0" borderId="5" xfId="0" applyNumberFormat="1" applyFont="1" applyFill="1" applyBorder="1" applyAlignment="1">
      <alignment horizontal="center" vertical="center" wrapText="1"/>
    </xf>
    <xf numFmtId="1" fontId="32" fillId="0" borderId="6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/>
    </xf>
    <xf numFmtId="0" fontId="40" fillId="0" borderId="0" xfId="0" applyFont="1" applyAlignment="1">
      <alignment horizontal="left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43" fillId="0" borderId="0" xfId="0" applyFont="1" applyFill="1" applyAlignment="1">
      <alignment horizontal="left"/>
    </xf>
    <xf numFmtId="0" fontId="31" fillId="0" borderId="1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14" fillId="0" borderId="13" xfId="0" applyFont="1" applyFill="1" applyBorder="1" applyAlignment="1">
      <alignment horizontal="center" vertical="center" textRotation="90" wrapText="1"/>
    </xf>
    <xf numFmtId="0" fontId="14" fillId="0" borderId="6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center" vertical="center"/>
    </xf>
    <xf numFmtId="0" fontId="45" fillId="0" borderId="14" xfId="0" applyFont="1" applyBorder="1" applyAlignment="1">
      <alignment horizontal="right"/>
    </xf>
    <xf numFmtId="0" fontId="41" fillId="0" borderId="0" xfId="0" applyFont="1" applyFill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top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right"/>
    </xf>
    <xf numFmtId="0" fontId="26" fillId="0" borderId="1" xfId="0" applyFont="1" applyFill="1" applyBorder="1" applyAlignment="1">
      <alignment horizontal="center" vertical="center" textRotation="90" wrapText="1"/>
    </xf>
    <xf numFmtId="0" fontId="18" fillId="0" borderId="1" xfId="0" applyFont="1" applyFill="1" applyBorder="1" applyAlignment="1">
      <alignment horizontal="center" vertical="center" textRotation="90" wrapText="1"/>
    </xf>
    <xf numFmtId="0" fontId="26" fillId="0" borderId="0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right" wrapText="1"/>
    </xf>
    <xf numFmtId="0" fontId="29" fillId="0" borderId="20" xfId="0" applyFont="1" applyBorder="1" applyAlignment="1">
      <alignment horizontal="center" vertical="top" wrapText="1"/>
    </xf>
    <xf numFmtId="0" fontId="29" fillId="0" borderId="21" xfId="0" applyFont="1" applyBorder="1" applyAlignment="1">
      <alignment horizontal="center" vertical="top" wrapText="1"/>
    </xf>
    <xf numFmtId="0" fontId="42" fillId="0" borderId="20" xfId="0" applyFont="1" applyBorder="1" applyAlignment="1">
      <alignment vertical="top" wrapText="1"/>
    </xf>
    <xf numFmtId="0" fontId="42" fillId="0" borderId="21" xfId="0" applyFont="1" applyBorder="1" applyAlignment="1">
      <alignment vertical="top" wrapText="1"/>
    </xf>
    <xf numFmtId="0" fontId="29" fillId="0" borderId="20" xfId="0" applyFont="1" applyBorder="1" applyAlignment="1">
      <alignment vertical="top" wrapText="1"/>
    </xf>
    <xf numFmtId="0" fontId="29" fillId="0" borderId="21" xfId="0" applyFont="1" applyBorder="1" applyAlignment="1">
      <alignment vertical="top" wrapText="1"/>
    </xf>
    <xf numFmtId="0" fontId="29" fillId="0" borderId="27" xfId="0" applyFont="1" applyBorder="1" applyAlignment="1">
      <alignment horizontal="center" vertical="top" wrapText="1"/>
    </xf>
    <xf numFmtId="0" fontId="29" fillId="0" borderId="22" xfId="0" applyFont="1" applyBorder="1" applyAlignment="1">
      <alignment horizontal="center" vertical="top" wrapText="1"/>
    </xf>
    <xf numFmtId="0" fontId="10" fillId="0" borderId="20" xfId="0" applyFont="1" applyBorder="1" applyAlignment="1">
      <alignment vertical="top" wrapText="1"/>
    </xf>
    <xf numFmtId="0" fontId="10" fillId="0" borderId="25" xfId="0" applyFont="1" applyBorder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20" fillId="0" borderId="20" xfId="0" applyFont="1" applyBorder="1" applyAlignment="1">
      <alignment vertical="top" wrapText="1"/>
    </xf>
    <xf numFmtId="0" fontId="20" fillId="0" borderId="25" xfId="0" applyFont="1" applyBorder="1" applyAlignment="1">
      <alignment vertical="top" wrapText="1"/>
    </xf>
    <xf numFmtId="0" fontId="20" fillId="0" borderId="21" xfId="0" applyFont="1" applyBorder="1" applyAlignment="1">
      <alignment vertical="top" wrapText="1"/>
    </xf>
    <xf numFmtId="0" fontId="56" fillId="0" borderId="0" xfId="0" applyFont="1" applyAlignment="1">
      <alignment horizontal="left"/>
    </xf>
    <xf numFmtId="0" fontId="42" fillId="0" borderId="20" xfId="0" applyFont="1" applyBorder="1" applyAlignment="1">
      <alignment horizontal="center" vertical="top" wrapText="1"/>
    </xf>
    <xf numFmtId="0" fontId="42" fillId="0" borderId="21" xfId="0" applyFont="1" applyBorder="1" applyAlignment="1">
      <alignment horizontal="center" vertical="top" wrapText="1"/>
    </xf>
    <xf numFmtId="0" fontId="42" fillId="0" borderId="20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20" xfId="0" applyFont="1" applyBorder="1" applyAlignment="1">
      <alignment vertical="center" wrapText="1"/>
    </xf>
    <xf numFmtId="0" fontId="42" fillId="0" borderId="21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top" wrapText="1"/>
    </xf>
    <xf numFmtId="0" fontId="42" fillId="0" borderId="22" xfId="0" applyFont="1" applyBorder="1" applyAlignment="1">
      <alignment horizontal="center" vertical="top" wrapText="1"/>
    </xf>
    <xf numFmtId="0" fontId="10" fillId="0" borderId="28" xfId="0" applyFont="1" applyBorder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59" fillId="0" borderId="20" xfId="0" applyFont="1" applyBorder="1" applyAlignment="1">
      <alignment horizontal="center" vertical="top" wrapText="1"/>
    </xf>
    <xf numFmtId="0" fontId="59" fillId="0" borderId="21" xfId="0" applyFont="1" applyBorder="1" applyAlignment="1">
      <alignment horizontal="center" vertical="top" wrapText="1"/>
    </xf>
    <xf numFmtId="0" fontId="59" fillId="0" borderId="20" xfId="0" applyFont="1" applyBorder="1" applyAlignment="1">
      <alignment vertical="top" wrapText="1"/>
    </xf>
    <xf numFmtId="0" fontId="59" fillId="0" borderId="21" xfId="0" applyFont="1" applyBorder="1" applyAlignment="1">
      <alignment vertical="top" wrapText="1"/>
    </xf>
    <xf numFmtId="0" fontId="17" fillId="0" borderId="20" xfId="0" applyFont="1" applyBorder="1" applyAlignment="1">
      <alignment vertical="top" wrapText="1"/>
    </xf>
    <xf numFmtId="0" fontId="17" fillId="0" borderId="21" xfId="0" applyFont="1" applyBorder="1" applyAlignment="1">
      <alignment vertical="top" wrapText="1"/>
    </xf>
    <xf numFmtId="0" fontId="59" fillId="0" borderId="25" xfId="0" applyFont="1" applyBorder="1" applyAlignment="1">
      <alignment horizontal="center" vertical="top" wrapText="1"/>
    </xf>
    <xf numFmtId="0" fontId="59" fillId="0" borderId="25" xfId="0" applyFont="1" applyBorder="1" applyAlignment="1">
      <alignment vertical="top" wrapText="1"/>
    </xf>
    <xf numFmtId="0" fontId="17" fillId="0" borderId="25" xfId="0" applyFont="1" applyBorder="1" applyAlignment="1">
      <alignment vertical="top" wrapText="1"/>
    </xf>
    <xf numFmtId="0" fontId="20" fillId="0" borderId="20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"/>
  <sheetViews>
    <sheetView tabSelected="1" workbookViewId="0">
      <pane ySplit="5" topLeftCell="A6" activePane="bottomLeft" state="frozen"/>
      <selection pane="bottomLeft" activeCell="H41" sqref="H41"/>
    </sheetView>
  </sheetViews>
  <sheetFormatPr defaultRowHeight="15"/>
  <cols>
    <col min="1" max="1" width="7" style="6" customWidth="1"/>
    <col min="2" max="2" width="5.85546875" style="6" customWidth="1"/>
    <col min="3" max="3" width="18.28515625" customWidth="1"/>
    <col min="4" max="4" width="7.85546875" customWidth="1"/>
    <col min="5" max="5" width="9.140625" style="2"/>
    <col min="6" max="6" width="10.28515625" style="2" customWidth="1"/>
    <col min="7" max="7" width="9.42578125" style="2" customWidth="1"/>
    <col min="8" max="8" width="7.5703125" style="2" customWidth="1"/>
    <col min="9" max="9" width="10.28515625" style="2" customWidth="1"/>
    <col min="10" max="10" width="13.28515625" style="2" customWidth="1"/>
    <col min="11" max="11" width="13" customWidth="1"/>
    <col min="12" max="12" width="16.7109375" customWidth="1"/>
    <col min="13" max="13" width="6.140625" bestFit="1" customWidth="1"/>
    <col min="16" max="16" width="9.140625" customWidth="1"/>
    <col min="18" max="18" width="9.140625" customWidth="1"/>
  </cols>
  <sheetData>
    <row r="1" spans="1:15" s="39" customFormat="1" ht="18.75">
      <c r="A1" s="70" t="s">
        <v>120</v>
      </c>
      <c r="B1" s="71"/>
      <c r="C1" s="71"/>
      <c r="E1" s="71"/>
      <c r="F1" s="71"/>
      <c r="G1" s="47"/>
      <c r="H1" s="47"/>
      <c r="I1" s="47"/>
      <c r="J1" s="47"/>
    </row>
    <row r="2" spans="1:15" s="39" customFormat="1" ht="24.75" customHeight="1">
      <c r="A2" s="70" t="s">
        <v>121</v>
      </c>
      <c r="B2" s="72"/>
      <c r="C2" s="72"/>
      <c r="E2" s="72"/>
      <c r="F2" s="72"/>
      <c r="G2" s="47"/>
      <c r="H2" s="47"/>
      <c r="I2" s="47"/>
      <c r="J2" s="47"/>
    </row>
    <row r="3" spans="1:15" s="39" customFormat="1" ht="3.75" customHeight="1">
      <c r="A3" s="70"/>
      <c r="B3" s="72"/>
      <c r="C3" s="72"/>
      <c r="D3" s="73"/>
      <c r="E3" s="72"/>
      <c r="F3" s="72"/>
      <c r="G3" s="47"/>
      <c r="H3" s="47"/>
      <c r="I3" s="47"/>
      <c r="J3" s="47"/>
    </row>
    <row r="4" spans="1:15" s="52" customFormat="1" ht="15" customHeight="1">
      <c r="A4" s="292" t="s">
        <v>0</v>
      </c>
      <c r="B4" s="297" t="s">
        <v>1</v>
      </c>
      <c r="C4" s="298"/>
      <c r="D4" s="301" t="s">
        <v>219</v>
      </c>
      <c r="E4" s="296" t="s">
        <v>63</v>
      </c>
      <c r="F4" s="296"/>
      <c r="G4" s="292" t="s">
        <v>4</v>
      </c>
      <c r="H4" s="290" t="s">
        <v>221</v>
      </c>
      <c r="I4" s="290" t="s">
        <v>220</v>
      </c>
      <c r="J4" s="292" t="s">
        <v>218</v>
      </c>
    </row>
    <row r="5" spans="1:15" s="52" customFormat="1" ht="24.75" customHeight="1">
      <c r="A5" s="292"/>
      <c r="B5" s="299"/>
      <c r="C5" s="300"/>
      <c r="D5" s="302"/>
      <c r="E5" s="65" t="s">
        <v>2</v>
      </c>
      <c r="F5" s="65" t="s">
        <v>3</v>
      </c>
      <c r="G5" s="292"/>
      <c r="H5" s="291"/>
      <c r="I5" s="303"/>
      <c r="J5" s="292"/>
    </row>
    <row r="6" spans="1:15" ht="20.25" customHeight="1">
      <c r="A6" s="40">
        <v>1</v>
      </c>
      <c r="B6" s="41" t="s">
        <v>31</v>
      </c>
      <c r="C6" s="42" t="s">
        <v>128</v>
      </c>
      <c r="D6" s="62">
        <v>689</v>
      </c>
      <c r="E6" s="75">
        <v>1755</v>
      </c>
      <c r="F6" s="75">
        <v>1659</v>
      </c>
      <c r="G6" s="76">
        <f>SUM(E6:F6)</f>
        <v>3414</v>
      </c>
      <c r="H6" s="76">
        <v>4.7300000000000004</v>
      </c>
      <c r="I6" s="76">
        <v>473.6</v>
      </c>
      <c r="J6" s="77">
        <f t="shared" ref="J6:J45" si="0">G6/H6</f>
        <v>721.77589852008452</v>
      </c>
    </row>
    <row r="7" spans="1:15" ht="20.25" customHeight="1">
      <c r="A7" s="40">
        <v>2</v>
      </c>
      <c r="B7" s="41" t="s">
        <v>32</v>
      </c>
      <c r="C7" s="43" t="s">
        <v>129</v>
      </c>
      <c r="D7" s="62">
        <v>705</v>
      </c>
      <c r="E7" s="76">
        <v>1431</v>
      </c>
      <c r="F7" s="75">
        <v>1351</v>
      </c>
      <c r="G7" s="76">
        <f t="shared" ref="G7:G45" si="1">E7+F7</f>
        <v>2782</v>
      </c>
      <c r="H7" s="76">
        <v>4.04</v>
      </c>
      <c r="I7" s="76">
        <v>404.5</v>
      </c>
      <c r="J7" s="77">
        <f t="shared" si="0"/>
        <v>688.61386138613864</v>
      </c>
    </row>
    <row r="8" spans="1:15" ht="20.25" customHeight="1">
      <c r="A8" s="40">
        <v>3</v>
      </c>
      <c r="B8" s="44">
        <v>127</v>
      </c>
      <c r="C8" s="43" t="s">
        <v>130</v>
      </c>
      <c r="D8" s="78">
        <v>893</v>
      </c>
      <c r="E8" s="75">
        <v>1936</v>
      </c>
      <c r="F8" s="75">
        <v>1561</v>
      </c>
      <c r="G8" s="76">
        <f t="shared" si="1"/>
        <v>3497</v>
      </c>
      <c r="H8" s="76">
        <v>6.39</v>
      </c>
      <c r="I8" s="76">
        <v>639.20000000000005</v>
      </c>
      <c r="J8" s="77">
        <f t="shared" si="0"/>
        <v>547.26134585289515</v>
      </c>
      <c r="O8" s="39"/>
    </row>
    <row r="9" spans="1:15" ht="20.25" customHeight="1">
      <c r="A9" s="40">
        <v>4</v>
      </c>
      <c r="B9" s="41" t="s">
        <v>33</v>
      </c>
      <c r="C9" s="43" t="s">
        <v>131</v>
      </c>
      <c r="D9" s="62">
        <v>673</v>
      </c>
      <c r="E9" s="75">
        <v>1331</v>
      </c>
      <c r="F9" s="75">
        <v>1137</v>
      </c>
      <c r="G9" s="76">
        <f t="shared" si="1"/>
        <v>2468</v>
      </c>
      <c r="H9" s="76">
        <v>1.1200000000000001</v>
      </c>
      <c r="I9" s="76">
        <v>112.4</v>
      </c>
      <c r="J9" s="77">
        <f t="shared" si="0"/>
        <v>2203.5714285714284</v>
      </c>
    </row>
    <row r="10" spans="1:15" ht="20.25" customHeight="1">
      <c r="A10" s="40">
        <v>5</v>
      </c>
      <c r="B10" s="41" t="s">
        <v>34</v>
      </c>
      <c r="C10" s="43" t="s">
        <v>132</v>
      </c>
      <c r="D10" s="62">
        <v>776</v>
      </c>
      <c r="E10" s="75">
        <v>1519</v>
      </c>
      <c r="F10" s="75">
        <v>1457</v>
      </c>
      <c r="G10" s="76">
        <f t="shared" si="1"/>
        <v>2976</v>
      </c>
      <c r="H10" s="76">
        <v>1.75</v>
      </c>
      <c r="I10" s="76">
        <v>174.8</v>
      </c>
      <c r="J10" s="77">
        <f t="shared" si="0"/>
        <v>1700.5714285714287</v>
      </c>
    </row>
    <row r="11" spans="1:15" ht="20.25" customHeight="1">
      <c r="A11" s="40">
        <v>6</v>
      </c>
      <c r="B11" s="44">
        <v>146</v>
      </c>
      <c r="C11" s="43" t="s">
        <v>133</v>
      </c>
      <c r="D11" s="62">
        <v>984</v>
      </c>
      <c r="E11" s="75">
        <v>1735</v>
      </c>
      <c r="F11" s="75">
        <v>1612</v>
      </c>
      <c r="G11" s="76">
        <f t="shared" si="1"/>
        <v>3347</v>
      </c>
      <c r="H11" s="76">
        <v>4.47</v>
      </c>
      <c r="I11" s="76">
        <v>447.5</v>
      </c>
      <c r="J11" s="77">
        <f t="shared" si="0"/>
        <v>748.76957494407168</v>
      </c>
    </row>
    <row r="12" spans="1:15" ht="20.25" customHeight="1">
      <c r="A12" s="40">
        <v>7</v>
      </c>
      <c r="B12" s="44">
        <v>148</v>
      </c>
      <c r="C12" s="43" t="s">
        <v>134</v>
      </c>
      <c r="D12" s="62">
        <v>956</v>
      </c>
      <c r="E12" s="75">
        <v>1403</v>
      </c>
      <c r="F12" s="75">
        <v>1200</v>
      </c>
      <c r="G12" s="76">
        <f t="shared" si="1"/>
        <v>2603</v>
      </c>
      <c r="H12" s="76">
        <v>5.54</v>
      </c>
      <c r="I12" s="76">
        <v>553.9</v>
      </c>
      <c r="J12" s="77">
        <f t="shared" si="0"/>
        <v>469.85559566787003</v>
      </c>
    </row>
    <row r="13" spans="1:15" ht="20.25" customHeight="1">
      <c r="A13" s="40">
        <v>8</v>
      </c>
      <c r="B13" s="41" t="s">
        <v>35</v>
      </c>
      <c r="C13" s="43" t="s">
        <v>135</v>
      </c>
      <c r="D13" s="62">
        <v>576</v>
      </c>
      <c r="E13" s="75">
        <v>1005</v>
      </c>
      <c r="F13" s="75">
        <v>1001</v>
      </c>
      <c r="G13" s="76">
        <f t="shared" si="1"/>
        <v>2006</v>
      </c>
      <c r="H13" s="76">
        <v>5.84</v>
      </c>
      <c r="I13" s="76">
        <v>584.6</v>
      </c>
      <c r="J13" s="77">
        <f t="shared" si="0"/>
        <v>343.49315068493149</v>
      </c>
    </row>
    <row r="14" spans="1:15" ht="20.25" customHeight="1">
      <c r="A14" s="40">
        <v>9</v>
      </c>
      <c r="B14" s="41" t="s">
        <v>36</v>
      </c>
      <c r="C14" s="43" t="s">
        <v>136</v>
      </c>
      <c r="D14" s="62">
        <v>1026</v>
      </c>
      <c r="E14" s="75">
        <v>1930</v>
      </c>
      <c r="F14" s="75">
        <v>1759</v>
      </c>
      <c r="G14" s="76">
        <f t="shared" si="1"/>
        <v>3689</v>
      </c>
      <c r="H14" s="76">
        <v>5.5</v>
      </c>
      <c r="I14" s="76">
        <v>549.9</v>
      </c>
      <c r="J14" s="77">
        <f t="shared" si="0"/>
        <v>670.72727272727275</v>
      </c>
    </row>
    <row r="15" spans="1:15" ht="20.25" customHeight="1">
      <c r="A15" s="40">
        <v>10</v>
      </c>
      <c r="B15" s="44">
        <v>158</v>
      </c>
      <c r="C15" s="43" t="s">
        <v>137</v>
      </c>
      <c r="D15" s="62">
        <v>1078</v>
      </c>
      <c r="E15" s="75">
        <v>1824</v>
      </c>
      <c r="F15" s="75">
        <v>1796</v>
      </c>
      <c r="G15" s="76">
        <f t="shared" si="1"/>
        <v>3620</v>
      </c>
      <c r="H15" s="76">
        <v>6.56</v>
      </c>
      <c r="I15" s="76">
        <v>656.3</v>
      </c>
      <c r="J15" s="77">
        <f t="shared" si="0"/>
        <v>551.82926829268297</v>
      </c>
    </row>
    <row r="16" spans="1:15" ht="20.25" customHeight="1">
      <c r="A16" s="40">
        <v>11</v>
      </c>
      <c r="B16" s="41" t="s">
        <v>37</v>
      </c>
      <c r="C16" s="43" t="s">
        <v>138</v>
      </c>
      <c r="D16" s="62">
        <v>880</v>
      </c>
      <c r="E16" s="75">
        <v>1538</v>
      </c>
      <c r="F16" s="75">
        <v>1544</v>
      </c>
      <c r="G16" s="76">
        <f t="shared" si="1"/>
        <v>3082</v>
      </c>
      <c r="H16" s="76">
        <v>9.57</v>
      </c>
      <c r="I16" s="76">
        <v>957.5</v>
      </c>
      <c r="J16" s="77">
        <f t="shared" si="0"/>
        <v>322.04806687565309</v>
      </c>
    </row>
    <row r="17" spans="1:10" ht="20.25" customHeight="1">
      <c r="A17" s="40">
        <v>12</v>
      </c>
      <c r="B17" s="44">
        <v>160</v>
      </c>
      <c r="C17" s="43" t="s">
        <v>139</v>
      </c>
      <c r="D17" s="62">
        <v>556</v>
      </c>
      <c r="E17" s="75">
        <v>1047</v>
      </c>
      <c r="F17" s="75">
        <v>1036</v>
      </c>
      <c r="G17" s="76">
        <f t="shared" si="1"/>
        <v>2083</v>
      </c>
      <c r="H17" s="76">
        <v>9.3800000000000008</v>
      </c>
      <c r="I17" s="76">
        <v>938.4</v>
      </c>
      <c r="J17" s="77">
        <f t="shared" si="0"/>
        <v>222.06823027718548</v>
      </c>
    </row>
    <row r="18" spans="1:10" ht="20.25" customHeight="1">
      <c r="A18" s="40">
        <v>13</v>
      </c>
      <c r="B18" s="44">
        <v>161</v>
      </c>
      <c r="C18" s="45" t="s">
        <v>38</v>
      </c>
      <c r="D18" s="62">
        <v>487</v>
      </c>
      <c r="E18" s="75">
        <v>894</v>
      </c>
      <c r="F18" s="75">
        <v>913</v>
      </c>
      <c r="G18" s="76">
        <f t="shared" si="1"/>
        <v>1807</v>
      </c>
      <c r="H18" s="76">
        <v>6.9</v>
      </c>
      <c r="I18" s="76">
        <v>689.9</v>
      </c>
      <c r="J18" s="77">
        <f t="shared" si="0"/>
        <v>261.8840579710145</v>
      </c>
    </row>
    <row r="19" spans="1:10" ht="20.25" customHeight="1">
      <c r="A19" s="40">
        <v>14</v>
      </c>
      <c r="B19" s="41" t="s">
        <v>39</v>
      </c>
      <c r="C19" s="43" t="s">
        <v>140</v>
      </c>
      <c r="D19" s="62">
        <v>291</v>
      </c>
      <c r="E19" s="75">
        <v>498</v>
      </c>
      <c r="F19" s="75">
        <v>509</v>
      </c>
      <c r="G19" s="76">
        <f>E19+F19</f>
        <v>1007</v>
      </c>
      <c r="H19" s="76">
        <v>11.87</v>
      </c>
      <c r="I19" s="76">
        <v>1186.9000000000001</v>
      </c>
      <c r="J19" s="77">
        <f t="shared" si="0"/>
        <v>84.835720303285598</v>
      </c>
    </row>
    <row r="20" spans="1:10" ht="20.25" customHeight="1">
      <c r="A20" s="40">
        <v>15</v>
      </c>
      <c r="B20" s="41" t="s">
        <v>40</v>
      </c>
      <c r="C20" s="43" t="s">
        <v>141</v>
      </c>
      <c r="D20" s="62">
        <v>568</v>
      </c>
      <c r="E20" s="75">
        <v>1195</v>
      </c>
      <c r="F20" s="75">
        <v>930</v>
      </c>
      <c r="G20" s="76">
        <f t="shared" si="1"/>
        <v>2125</v>
      </c>
      <c r="H20" s="76">
        <v>6.81</v>
      </c>
      <c r="I20" s="76">
        <v>681</v>
      </c>
      <c r="J20" s="77">
        <f t="shared" si="0"/>
        <v>312.04111600587373</v>
      </c>
    </row>
    <row r="21" spans="1:10" ht="20.25" customHeight="1">
      <c r="A21" s="40">
        <v>16</v>
      </c>
      <c r="B21" s="41" t="s">
        <v>41</v>
      </c>
      <c r="C21" s="43" t="s">
        <v>142</v>
      </c>
      <c r="D21" s="62">
        <v>617</v>
      </c>
      <c r="E21" s="75">
        <v>1119</v>
      </c>
      <c r="F21" s="75">
        <v>1125</v>
      </c>
      <c r="G21" s="76">
        <f t="shared" si="1"/>
        <v>2244</v>
      </c>
      <c r="H21" s="76">
        <v>12.33</v>
      </c>
      <c r="I21" s="76">
        <v>1233.0999999999999</v>
      </c>
      <c r="J21" s="77">
        <f t="shared" si="0"/>
        <v>181.99513381995135</v>
      </c>
    </row>
    <row r="22" spans="1:10" ht="20.25" customHeight="1">
      <c r="A22" s="40">
        <v>17</v>
      </c>
      <c r="B22" s="41" t="s">
        <v>42</v>
      </c>
      <c r="C22" s="43" t="s">
        <v>143</v>
      </c>
      <c r="D22" s="62">
        <v>449</v>
      </c>
      <c r="E22" s="75">
        <v>720</v>
      </c>
      <c r="F22" s="75">
        <v>765</v>
      </c>
      <c r="G22" s="76">
        <f t="shared" si="1"/>
        <v>1485</v>
      </c>
      <c r="H22" s="76">
        <v>3.24</v>
      </c>
      <c r="I22" s="76">
        <v>324.3</v>
      </c>
      <c r="J22" s="77">
        <f t="shared" si="0"/>
        <v>458.33333333333331</v>
      </c>
    </row>
    <row r="23" spans="1:10" ht="20.25" customHeight="1">
      <c r="A23" s="40">
        <v>18</v>
      </c>
      <c r="B23" s="41" t="s">
        <v>43</v>
      </c>
      <c r="C23" s="43" t="s">
        <v>144</v>
      </c>
      <c r="D23" s="62">
        <v>644</v>
      </c>
      <c r="E23" s="75">
        <v>1374</v>
      </c>
      <c r="F23" s="75">
        <v>1261</v>
      </c>
      <c r="G23" s="76">
        <f t="shared" si="1"/>
        <v>2635</v>
      </c>
      <c r="H23" s="76">
        <v>2.73</v>
      </c>
      <c r="I23" s="76">
        <v>273.7</v>
      </c>
      <c r="J23" s="77">
        <f t="shared" si="0"/>
        <v>965.20146520146523</v>
      </c>
    </row>
    <row r="24" spans="1:10" ht="20.25" customHeight="1">
      <c r="A24" s="40">
        <v>19</v>
      </c>
      <c r="B24" s="44">
        <v>157</v>
      </c>
      <c r="C24" s="43" t="s">
        <v>145</v>
      </c>
      <c r="D24" s="62">
        <v>533</v>
      </c>
      <c r="E24" s="75">
        <v>955</v>
      </c>
      <c r="F24" s="75">
        <v>979</v>
      </c>
      <c r="G24" s="76">
        <f t="shared" si="1"/>
        <v>1934</v>
      </c>
      <c r="H24" s="76">
        <v>1.78</v>
      </c>
      <c r="I24" s="76">
        <v>178.3</v>
      </c>
      <c r="J24" s="77">
        <f t="shared" si="0"/>
        <v>1086.5168539325844</v>
      </c>
    </row>
    <row r="25" spans="1:10" ht="20.25" customHeight="1">
      <c r="A25" s="40">
        <v>20</v>
      </c>
      <c r="B25" s="41" t="s">
        <v>44</v>
      </c>
      <c r="C25" s="43" t="s">
        <v>146</v>
      </c>
      <c r="D25" s="62">
        <v>1132</v>
      </c>
      <c r="E25" s="75">
        <v>2230</v>
      </c>
      <c r="F25" s="75">
        <v>2230</v>
      </c>
      <c r="G25" s="76">
        <f t="shared" si="1"/>
        <v>4460</v>
      </c>
      <c r="H25" s="76">
        <v>5.36</v>
      </c>
      <c r="I25" s="76">
        <v>536.5</v>
      </c>
      <c r="J25" s="77">
        <f t="shared" si="0"/>
        <v>832.08955223880594</v>
      </c>
    </row>
    <row r="26" spans="1:10" ht="20.25" customHeight="1">
      <c r="A26" s="40">
        <v>21</v>
      </c>
      <c r="B26" s="41" t="s">
        <v>46</v>
      </c>
      <c r="C26" s="45" t="s">
        <v>45</v>
      </c>
      <c r="D26" s="62">
        <v>320</v>
      </c>
      <c r="E26" s="75">
        <v>581</v>
      </c>
      <c r="F26" s="75">
        <v>583</v>
      </c>
      <c r="G26" s="76">
        <f t="shared" si="1"/>
        <v>1164</v>
      </c>
      <c r="H26" s="76">
        <v>2.2000000000000002</v>
      </c>
      <c r="I26" s="76">
        <v>219.9</v>
      </c>
      <c r="J26" s="77">
        <f t="shared" si="0"/>
        <v>529.09090909090901</v>
      </c>
    </row>
    <row r="27" spans="1:10" ht="20.25" customHeight="1">
      <c r="A27" s="40">
        <v>22</v>
      </c>
      <c r="B27" s="44">
        <v>156</v>
      </c>
      <c r="C27" s="43" t="s">
        <v>147</v>
      </c>
      <c r="D27" s="62">
        <v>610</v>
      </c>
      <c r="E27" s="75">
        <v>1192</v>
      </c>
      <c r="F27" s="75">
        <v>1251</v>
      </c>
      <c r="G27" s="76">
        <f t="shared" si="1"/>
        <v>2443</v>
      </c>
      <c r="H27" s="76">
        <v>3.14</v>
      </c>
      <c r="I27" s="76">
        <v>314.2</v>
      </c>
      <c r="J27" s="77">
        <f t="shared" si="0"/>
        <v>778.0254777070063</v>
      </c>
    </row>
    <row r="28" spans="1:10" ht="20.25" customHeight="1">
      <c r="A28" s="40">
        <v>23</v>
      </c>
      <c r="B28" s="41" t="s">
        <v>47</v>
      </c>
      <c r="C28" s="43" t="s">
        <v>148</v>
      </c>
      <c r="D28" s="62">
        <v>712</v>
      </c>
      <c r="E28" s="75">
        <v>1334</v>
      </c>
      <c r="F28" s="75">
        <v>1252</v>
      </c>
      <c r="G28" s="76">
        <f t="shared" si="1"/>
        <v>2586</v>
      </c>
      <c r="H28" s="76">
        <v>3.5</v>
      </c>
      <c r="I28" s="76">
        <v>350.3</v>
      </c>
      <c r="J28" s="77">
        <f t="shared" si="0"/>
        <v>738.85714285714289</v>
      </c>
    </row>
    <row r="29" spans="1:10" ht="20.25" customHeight="1">
      <c r="A29" s="40">
        <v>24</v>
      </c>
      <c r="B29" s="41" t="s">
        <v>48</v>
      </c>
      <c r="C29" s="43" t="s">
        <v>149</v>
      </c>
      <c r="D29" s="62">
        <v>772</v>
      </c>
      <c r="E29" s="75">
        <v>1436</v>
      </c>
      <c r="F29" s="75">
        <v>1174</v>
      </c>
      <c r="G29" s="76">
        <f t="shared" si="1"/>
        <v>2610</v>
      </c>
      <c r="H29" s="76">
        <v>3.4</v>
      </c>
      <c r="I29" s="76">
        <v>340.6</v>
      </c>
      <c r="J29" s="77">
        <f t="shared" si="0"/>
        <v>767.64705882352939</v>
      </c>
    </row>
    <row r="30" spans="1:10" ht="20.25" customHeight="1">
      <c r="A30" s="40">
        <v>25</v>
      </c>
      <c r="B30" s="41" t="s">
        <v>49</v>
      </c>
      <c r="C30" s="43" t="s">
        <v>150</v>
      </c>
      <c r="D30" s="62">
        <v>688</v>
      </c>
      <c r="E30" s="75">
        <v>1309</v>
      </c>
      <c r="F30" s="75">
        <v>1269</v>
      </c>
      <c r="G30" s="76">
        <f t="shared" si="1"/>
        <v>2578</v>
      </c>
      <c r="H30" s="76">
        <v>2.25</v>
      </c>
      <c r="I30" s="76">
        <v>225.3</v>
      </c>
      <c r="J30" s="77">
        <f t="shared" si="0"/>
        <v>1145.7777777777778</v>
      </c>
    </row>
    <row r="31" spans="1:10" ht="20.25" customHeight="1">
      <c r="A31" s="40">
        <v>26</v>
      </c>
      <c r="B31" s="44">
        <v>159</v>
      </c>
      <c r="C31" s="43" t="s">
        <v>151</v>
      </c>
      <c r="D31" s="62">
        <v>469</v>
      </c>
      <c r="E31" s="75">
        <v>733</v>
      </c>
      <c r="F31" s="75">
        <v>712</v>
      </c>
      <c r="G31" s="76">
        <f t="shared" si="1"/>
        <v>1445</v>
      </c>
      <c r="H31" s="76">
        <v>1.55</v>
      </c>
      <c r="I31" s="76">
        <v>155.30000000000001</v>
      </c>
      <c r="J31" s="77">
        <f t="shared" si="0"/>
        <v>932.25806451612902</v>
      </c>
    </row>
    <row r="32" spans="1:10" ht="20.25" customHeight="1">
      <c r="A32" s="40">
        <v>27</v>
      </c>
      <c r="B32" s="41" t="s">
        <v>50</v>
      </c>
      <c r="C32" s="43" t="s">
        <v>152</v>
      </c>
      <c r="D32" s="62">
        <v>261</v>
      </c>
      <c r="E32" s="75">
        <v>541</v>
      </c>
      <c r="F32" s="75">
        <v>508</v>
      </c>
      <c r="G32" s="76">
        <f t="shared" si="1"/>
        <v>1049</v>
      </c>
      <c r="H32" s="76">
        <v>0.39</v>
      </c>
      <c r="I32" s="76">
        <v>39.200000000000003</v>
      </c>
      <c r="J32" s="77">
        <f t="shared" si="0"/>
        <v>2689.7435897435898</v>
      </c>
    </row>
    <row r="33" spans="1:15" ht="20.25" customHeight="1">
      <c r="A33" s="40">
        <v>28</v>
      </c>
      <c r="B33" s="41" t="s">
        <v>51</v>
      </c>
      <c r="C33" s="43" t="s">
        <v>153</v>
      </c>
      <c r="D33" s="62">
        <v>512</v>
      </c>
      <c r="E33" s="75">
        <v>928</v>
      </c>
      <c r="F33" s="75">
        <v>954</v>
      </c>
      <c r="G33" s="76">
        <f t="shared" si="1"/>
        <v>1882</v>
      </c>
      <c r="H33" s="76">
        <v>1.2</v>
      </c>
      <c r="I33" s="76">
        <v>109.8</v>
      </c>
      <c r="J33" s="77">
        <f t="shared" si="0"/>
        <v>1568.3333333333335</v>
      </c>
    </row>
    <row r="34" spans="1:15" ht="20.25" customHeight="1">
      <c r="A34" s="40">
        <v>29</v>
      </c>
      <c r="B34" s="41" t="s">
        <v>52</v>
      </c>
      <c r="C34" s="43" t="s">
        <v>154</v>
      </c>
      <c r="D34" s="62">
        <v>869</v>
      </c>
      <c r="E34" s="75">
        <v>1623</v>
      </c>
      <c r="F34" s="75">
        <v>1549</v>
      </c>
      <c r="G34" s="76">
        <f t="shared" si="1"/>
        <v>3172</v>
      </c>
      <c r="H34" s="76">
        <v>1.1499999999999999</v>
      </c>
      <c r="I34" s="76">
        <v>115.4</v>
      </c>
      <c r="J34" s="77">
        <f t="shared" si="0"/>
        <v>2758.2608695652175</v>
      </c>
    </row>
    <row r="35" spans="1:15" ht="20.25" customHeight="1">
      <c r="A35" s="40">
        <v>30</v>
      </c>
      <c r="B35" s="44">
        <v>155</v>
      </c>
      <c r="C35" s="43" t="s">
        <v>155</v>
      </c>
      <c r="D35" s="211">
        <v>1215</v>
      </c>
      <c r="E35" s="212">
        <v>2197</v>
      </c>
      <c r="F35" s="212">
        <v>2097</v>
      </c>
      <c r="G35" s="213">
        <f t="shared" si="1"/>
        <v>4294</v>
      </c>
      <c r="H35" s="76">
        <v>4.38</v>
      </c>
      <c r="I35" s="76">
        <v>438.1</v>
      </c>
      <c r="J35" s="77">
        <f t="shared" si="0"/>
        <v>980.365296803653</v>
      </c>
    </row>
    <row r="36" spans="1:15" ht="20.25" customHeight="1">
      <c r="A36" s="40">
        <v>31</v>
      </c>
      <c r="B36" s="44">
        <v>154</v>
      </c>
      <c r="C36" s="42" t="s">
        <v>53</v>
      </c>
      <c r="D36" s="62">
        <v>665</v>
      </c>
      <c r="E36" s="75">
        <v>1103</v>
      </c>
      <c r="F36" s="75">
        <v>1072</v>
      </c>
      <c r="G36" s="76">
        <f t="shared" si="1"/>
        <v>2175</v>
      </c>
      <c r="H36" s="76">
        <v>7.72</v>
      </c>
      <c r="I36" s="76">
        <v>772.7</v>
      </c>
      <c r="J36" s="77">
        <f t="shared" si="0"/>
        <v>281.7357512953368</v>
      </c>
    </row>
    <row r="37" spans="1:15" ht="20.25" customHeight="1">
      <c r="A37" s="40">
        <v>32</v>
      </c>
      <c r="B37" s="41" t="s">
        <v>54</v>
      </c>
      <c r="C37" s="43" t="s">
        <v>156</v>
      </c>
      <c r="D37" s="62">
        <v>654</v>
      </c>
      <c r="E37" s="75">
        <v>1261</v>
      </c>
      <c r="F37" s="75">
        <v>1107</v>
      </c>
      <c r="G37" s="76">
        <f t="shared" si="1"/>
        <v>2368</v>
      </c>
      <c r="H37" s="76">
        <v>2.35</v>
      </c>
      <c r="I37" s="76">
        <v>235.2</v>
      </c>
      <c r="J37" s="77">
        <f t="shared" si="0"/>
        <v>1007.6595744680851</v>
      </c>
    </row>
    <row r="38" spans="1:15" ht="20.25" customHeight="1">
      <c r="A38" s="40">
        <v>33</v>
      </c>
      <c r="B38" s="41" t="s">
        <v>56</v>
      </c>
      <c r="C38" s="45" t="s">
        <v>55</v>
      </c>
      <c r="D38" s="62">
        <v>1512</v>
      </c>
      <c r="E38" s="75">
        <v>2513</v>
      </c>
      <c r="F38" s="75">
        <v>2299</v>
      </c>
      <c r="G38" s="76">
        <f t="shared" si="1"/>
        <v>4812</v>
      </c>
      <c r="H38" s="76">
        <v>4.1100000000000003</v>
      </c>
      <c r="I38" s="76">
        <v>411.5</v>
      </c>
      <c r="J38" s="77">
        <f t="shared" si="0"/>
        <v>1170.8029197080291</v>
      </c>
    </row>
    <row r="39" spans="1:15" ht="20.25" customHeight="1">
      <c r="A39" s="40">
        <v>34</v>
      </c>
      <c r="B39" s="41" t="s">
        <v>57</v>
      </c>
      <c r="C39" s="43" t="s">
        <v>157</v>
      </c>
      <c r="D39" s="62">
        <v>889</v>
      </c>
      <c r="E39" s="75">
        <v>1822</v>
      </c>
      <c r="F39" s="75">
        <v>1641</v>
      </c>
      <c r="G39" s="76">
        <f t="shared" si="1"/>
        <v>3463</v>
      </c>
      <c r="H39" s="76">
        <v>4.0199999999999996</v>
      </c>
      <c r="I39" s="76">
        <v>402.3</v>
      </c>
      <c r="J39" s="77">
        <f t="shared" si="0"/>
        <v>861.44278606965179</v>
      </c>
    </row>
    <row r="40" spans="1:15" ht="20.25" customHeight="1">
      <c r="A40" s="40">
        <v>35</v>
      </c>
      <c r="B40" s="41" t="s">
        <v>58</v>
      </c>
      <c r="C40" s="43" t="s">
        <v>158</v>
      </c>
      <c r="D40" s="62">
        <v>382</v>
      </c>
      <c r="E40" s="75">
        <v>741</v>
      </c>
      <c r="F40" s="75">
        <v>693</v>
      </c>
      <c r="G40" s="76">
        <f t="shared" si="1"/>
        <v>1434</v>
      </c>
      <c r="H40" s="76">
        <v>2.06</v>
      </c>
      <c r="I40" s="76">
        <v>205.8</v>
      </c>
      <c r="J40" s="77">
        <f t="shared" si="0"/>
        <v>696.11650485436894</v>
      </c>
    </row>
    <row r="41" spans="1:15" ht="20.25" customHeight="1">
      <c r="A41" s="40">
        <v>36</v>
      </c>
      <c r="B41" s="41" t="s">
        <v>59</v>
      </c>
      <c r="C41" s="43" t="s">
        <v>159</v>
      </c>
      <c r="D41" s="62">
        <v>1046</v>
      </c>
      <c r="E41" s="75">
        <v>1974</v>
      </c>
      <c r="F41" s="75">
        <v>1956</v>
      </c>
      <c r="G41" s="76">
        <f t="shared" si="1"/>
        <v>3930</v>
      </c>
      <c r="H41" s="76">
        <v>6.4</v>
      </c>
      <c r="I41" s="76">
        <v>640.20000000000005</v>
      </c>
      <c r="J41" s="77">
        <f t="shared" si="0"/>
        <v>614.0625</v>
      </c>
    </row>
    <row r="42" spans="1:15" ht="20.25" customHeight="1">
      <c r="A42" s="40">
        <v>37</v>
      </c>
      <c r="B42" s="41" t="s">
        <v>60</v>
      </c>
      <c r="C42" s="43" t="s">
        <v>160</v>
      </c>
      <c r="D42" s="62">
        <v>1050</v>
      </c>
      <c r="E42" s="75">
        <v>2603</v>
      </c>
      <c r="F42" s="75">
        <v>1469</v>
      </c>
      <c r="G42" s="76">
        <f t="shared" si="1"/>
        <v>4072</v>
      </c>
      <c r="H42" s="76">
        <v>3.96</v>
      </c>
      <c r="I42" s="76">
        <v>395.9</v>
      </c>
      <c r="J42" s="77">
        <f t="shared" si="0"/>
        <v>1028.2828282828284</v>
      </c>
    </row>
    <row r="43" spans="1:15" ht="20.25" customHeight="1" thickBot="1">
      <c r="A43" s="40">
        <v>38</v>
      </c>
      <c r="B43" s="41" t="s">
        <v>61</v>
      </c>
      <c r="C43" s="43" t="s">
        <v>161</v>
      </c>
      <c r="D43" s="62">
        <v>776</v>
      </c>
      <c r="E43" s="75">
        <v>1368</v>
      </c>
      <c r="F43" s="75">
        <v>1334</v>
      </c>
      <c r="G43" s="76">
        <f t="shared" si="1"/>
        <v>2702</v>
      </c>
      <c r="H43" s="76">
        <v>1.23</v>
      </c>
      <c r="I43" s="76">
        <v>123.6</v>
      </c>
      <c r="J43" s="77">
        <f t="shared" si="0"/>
        <v>2196.747967479675</v>
      </c>
      <c r="N43" s="217"/>
      <c r="O43" s="217"/>
    </row>
    <row r="44" spans="1:15" ht="20.25" customHeight="1" thickBot="1">
      <c r="A44" s="40">
        <v>39</v>
      </c>
      <c r="B44" s="41" t="s">
        <v>62</v>
      </c>
      <c r="C44" s="43" t="s">
        <v>162</v>
      </c>
      <c r="D44" s="79">
        <v>707</v>
      </c>
      <c r="E44" s="60">
        <v>1273</v>
      </c>
      <c r="F44" s="60">
        <v>1293</v>
      </c>
      <c r="G44" s="76">
        <f t="shared" si="1"/>
        <v>2566</v>
      </c>
      <c r="H44" s="76">
        <v>3.08</v>
      </c>
      <c r="I44" s="76">
        <v>308.60000000000002</v>
      </c>
      <c r="J44" s="77">
        <f t="shared" si="0"/>
        <v>833.11688311688306</v>
      </c>
      <c r="N44" s="217"/>
      <c r="O44" s="217"/>
    </row>
    <row r="45" spans="1:15" ht="20.25" customHeight="1" thickBot="1">
      <c r="A45" s="293" t="s">
        <v>5</v>
      </c>
      <c r="B45" s="294"/>
      <c r="C45" s="295"/>
      <c r="D45" s="82">
        <f>SUM(D6:D44)</f>
        <v>28622</v>
      </c>
      <c r="E45" s="80">
        <f>SUM(E6:E44)</f>
        <v>53971</v>
      </c>
      <c r="F45" s="80">
        <f>SUM(F6:F44)</f>
        <v>50038</v>
      </c>
      <c r="G45" s="80">
        <f t="shared" si="1"/>
        <v>104009</v>
      </c>
      <c r="H45" s="80">
        <f t="shared" ref="H45" si="2">SUM(H6:H44)</f>
        <v>174.00000000000003</v>
      </c>
      <c r="I45" s="80">
        <v>17400</v>
      </c>
      <c r="J45" s="81">
        <f t="shared" si="0"/>
        <v>597.75287356321826</v>
      </c>
      <c r="N45" s="217"/>
      <c r="O45" s="217"/>
    </row>
    <row r="46" spans="1:15" ht="16.5" thickBot="1">
      <c r="A46" s="46"/>
      <c r="B46" s="46"/>
      <c r="C46" s="39"/>
      <c r="D46" s="39"/>
      <c r="E46" s="47"/>
      <c r="F46" s="289" t="s">
        <v>259</v>
      </c>
      <c r="G46" s="289"/>
      <c r="H46" s="289"/>
      <c r="I46" s="289"/>
      <c r="J46" s="289"/>
      <c r="N46" s="217"/>
      <c r="O46" s="217"/>
    </row>
    <row r="47" spans="1:15" ht="16.5" thickBot="1">
      <c r="A47" s="46"/>
      <c r="B47" s="46"/>
      <c r="C47" s="39"/>
      <c r="D47" s="39"/>
      <c r="E47" s="47"/>
      <c r="F47" s="47"/>
      <c r="G47" s="47"/>
      <c r="H47" s="47"/>
      <c r="I47" s="47"/>
      <c r="J47" s="47"/>
      <c r="N47" s="217"/>
      <c r="O47" s="217"/>
    </row>
    <row r="48" spans="1:15" ht="16.5" thickBot="1">
      <c r="N48" s="217"/>
      <c r="O48" s="217"/>
    </row>
    <row r="49" spans="14:15" ht="16.5" thickBot="1">
      <c r="N49" s="217"/>
      <c r="O49" s="217"/>
    </row>
    <row r="50" spans="14:15" ht="16.5" thickBot="1">
      <c r="N50" s="217"/>
      <c r="O50" s="217"/>
    </row>
    <row r="51" spans="14:15" ht="16.5" thickBot="1">
      <c r="N51" s="217"/>
      <c r="O51" s="217"/>
    </row>
    <row r="52" spans="14:15" ht="15.75" thickBot="1">
      <c r="N52" s="218"/>
      <c r="O52" s="218"/>
    </row>
    <row r="53" spans="14:15" ht="15.75" thickBot="1">
      <c r="N53" s="218"/>
      <c r="O53" s="218"/>
    </row>
    <row r="54" spans="14:15" ht="16.5" thickBot="1">
      <c r="N54" s="217"/>
      <c r="O54" s="217"/>
    </row>
    <row r="55" spans="14:15" ht="16.5" thickBot="1">
      <c r="N55" s="217"/>
      <c r="O55" s="217"/>
    </row>
    <row r="56" spans="14:15" ht="16.5" thickBot="1">
      <c r="N56" s="219"/>
      <c r="O56" s="217"/>
    </row>
    <row r="57" spans="14:15" ht="16.5" thickBot="1">
      <c r="N57" s="217"/>
      <c r="O57" s="217"/>
    </row>
    <row r="58" spans="14:15" ht="16.5" thickBot="1">
      <c r="N58" s="217"/>
      <c r="O58" s="217"/>
    </row>
    <row r="59" spans="14:15" ht="16.5" thickBot="1">
      <c r="N59" s="217"/>
      <c r="O59" s="217"/>
    </row>
    <row r="60" spans="14:15" ht="16.5" thickBot="1">
      <c r="N60" s="217"/>
      <c r="O60" s="217"/>
    </row>
    <row r="61" spans="14:15" ht="15.75" thickBot="1">
      <c r="N61" s="218"/>
      <c r="O61" s="218"/>
    </row>
    <row r="62" spans="14:15" ht="15.75" thickBot="1">
      <c r="N62" s="218"/>
      <c r="O62" s="218"/>
    </row>
    <row r="63" spans="14:15" ht="16.5" thickBot="1">
      <c r="N63" s="217"/>
      <c r="O63" s="217"/>
    </row>
    <row r="64" spans="14:15" ht="15.75" thickBot="1">
      <c r="N64" s="218"/>
      <c r="O64" s="218"/>
    </row>
    <row r="65" spans="14:15" ht="16.5" thickBot="1">
      <c r="N65" s="217"/>
      <c r="O65" s="217"/>
    </row>
    <row r="66" spans="14:15" ht="16.5" thickBot="1">
      <c r="N66" s="217"/>
      <c r="O66" s="217"/>
    </row>
    <row r="67" spans="14:15" ht="16.5" thickBot="1">
      <c r="N67" s="217"/>
      <c r="O67" s="217"/>
    </row>
    <row r="68" spans="14:15" ht="15.75" thickBot="1">
      <c r="N68" s="218"/>
      <c r="O68" s="218"/>
    </row>
    <row r="69" spans="14:15" ht="16.5" thickBot="1">
      <c r="N69" s="217"/>
      <c r="O69" s="217"/>
    </row>
    <row r="70" spans="14:15" ht="16.5" thickBot="1">
      <c r="N70" s="217"/>
      <c r="O70" s="217"/>
    </row>
    <row r="71" spans="14:15" ht="16.5" thickBot="1">
      <c r="N71" s="217"/>
      <c r="O71" s="217"/>
    </row>
    <row r="72" spans="14:15" ht="16.5" thickBot="1">
      <c r="N72" s="217"/>
      <c r="O72" s="217"/>
    </row>
    <row r="73" spans="14:15" ht="16.5" thickBot="1">
      <c r="N73" s="217"/>
      <c r="O73" s="217"/>
    </row>
    <row r="74" spans="14:15" ht="16.5" thickBot="1">
      <c r="N74" s="217"/>
      <c r="O74" s="217"/>
    </row>
    <row r="75" spans="14:15" ht="16.5" thickBot="1">
      <c r="N75" s="217"/>
      <c r="O75" s="217"/>
    </row>
    <row r="76" spans="14:15" ht="15.75" thickBot="1">
      <c r="N76" s="218"/>
      <c r="O76" s="218"/>
    </row>
    <row r="77" spans="14:15" ht="16.5" thickBot="1">
      <c r="N77" s="217"/>
      <c r="O77" s="217"/>
    </row>
    <row r="78" spans="14:15" ht="16.5" thickBot="1">
      <c r="N78" s="217"/>
      <c r="O78" s="217"/>
    </row>
    <row r="79" spans="14:15" ht="16.5" thickBot="1">
      <c r="N79" s="217"/>
      <c r="O79" s="217"/>
    </row>
    <row r="80" spans="14:15" ht="16.5" thickBot="1">
      <c r="N80" s="217"/>
      <c r="O80" s="217"/>
    </row>
    <row r="81" spans="14:15" ht="16.5" thickBot="1">
      <c r="N81" s="217"/>
      <c r="O81" s="217"/>
    </row>
    <row r="82" spans="14:15" ht="16.5" thickBot="1">
      <c r="N82" s="217"/>
      <c r="O82" s="217"/>
    </row>
    <row r="92" spans="14:15" ht="15.75" thickBot="1">
      <c r="N92" s="234"/>
    </row>
    <row r="93" spans="14:15" ht="15.75" thickBot="1">
      <c r="N93" s="234"/>
    </row>
    <row r="94" spans="14:15" ht="15.75" thickBot="1">
      <c r="N94" s="234"/>
    </row>
    <row r="95" spans="14:15" ht="15.75" thickBot="1">
      <c r="N95" s="234"/>
    </row>
    <row r="96" spans="14:15" ht="15.75" thickBot="1">
      <c r="N96" s="234"/>
    </row>
    <row r="97" spans="14:14" ht="15.75" thickBot="1">
      <c r="N97" s="234"/>
    </row>
    <row r="98" spans="14:14" ht="15.75" thickBot="1">
      <c r="N98" s="234"/>
    </row>
    <row r="99" spans="14:14" ht="15.75" thickBot="1">
      <c r="N99" s="234"/>
    </row>
    <row r="100" spans="14:14" ht="15.75" thickBot="1">
      <c r="N100" s="234"/>
    </row>
    <row r="101" spans="14:14" ht="15.75" thickBot="1">
      <c r="N101" s="234"/>
    </row>
    <row r="102" spans="14:14" ht="15.75" thickBot="1">
      <c r="N102" s="234"/>
    </row>
    <row r="103" spans="14:14" ht="15.75" thickBot="1">
      <c r="N103" s="234"/>
    </row>
    <row r="104" spans="14:14" ht="15.75" thickBot="1">
      <c r="N104" s="234"/>
    </row>
    <row r="105" spans="14:14" ht="15.75" thickBot="1">
      <c r="N105" s="234"/>
    </row>
    <row r="106" spans="14:14" ht="15.75" thickBot="1">
      <c r="N106" s="234"/>
    </row>
    <row r="107" spans="14:14" ht="15.75" thickBot="1">
      <c r="N107" s="234"/>
    </row>
    <row r="108" spans="14:14" ht="15.75" thickBot="1">
      <c r="N108" s="234"/>
    </row>
    <row r="109" spans="14:14" ht="15.75" thickBot="1">
      <c r="N109" s="234"/>
    </row>
    <row r="110" spans="14:14" ht="15.75" thickBot="1">
      <c r="N110" s="234"/>
    </row>
    <row r="111" spans="14:14" ht="15.75" thickBot="1">
      <c r="N111" s="234"/>
    </row>
    <row r="112" spans="14:14" ht="15.75" thickBot="1">
      <c r="N112" s="234"/>
    </row>
    <row r="113" spans="14:14" ht="15.75" thickBot="1">
      <c r="N113" s="234"/>
    </row>
    <row r="114" spans="14:14" ht="15.75" thickBot="1">
      <c r="N114" s="234"/>
    </row>
    <row r="115" spans="14:14" ht="15.75" thickBot="1">
      <c r="N115" s="234"/>
    </row>
    <row r="116" spans="14:14" ht="15.75" thickBot="1">
      <c r="N116" s="234"/>
    </row>
    <row r="117" spans="14:14" ht="15.75" thickBot="1">
      <c r="N117" s="234"/>
    </row>
    <row r="118" spans="14:14" ht="15.75" thickBot="1">
      <c r="N118" s="234"/>
    </row>
    <row r="119" spans="14:14" ht="15.75" thickBot="1">
      <c r="N119" s="234"/>
    </row>
    <row r="120" spans="14:14" ht="15.75" thickBot="1">
      <c r="N120" s="234"/>
    </row>
    <row r="121" spans="14:14" ht="15.75" thickBot="1">
      <c r="N121" s="234"/>
    </row>
    <row r="122" spans="14:14" ht="15.75" thickBot="1">
      <c r="N122" s="234"/>
    </row>
    <row r="123" spans="14:14" ht="15.75" thickBot="1">
      <c r="N123" s="234"/>
    </row>
    <row r="124" spans="14:14" ht="15.75" thickBot="1">
      <c r="N124" s="234"/>
    </row>
    <row r="125" spans="14:14" ht="15.75" thickBot="1">
      <c r="N125" s="234"/>
    </row>
    <row r="126" spans="14:14" ht="15.75" thickBot="1">
      <c r="N126" s="234"/>
    </row>
    <row r="127" spans="14:14" ht="15.75" thickBot="1">
      <c r="N127" s="234"/>
    </row>
    <row r="128" spans="14:14" ht="15.75" thickBot="1">
      <c r="N128" s="234"/>
    </row>
    <row r="129" spans="14:16" ht="15.75" thickBot="1">
      <c r="N129" s="234"/>
    </row>
    <row r="130" spans="14:16" ht="15.75" thickBot="1">
      <c r="N130" s="235"/>
    </row>
    <row r="131" spans="14:16" ht="15.75" thickBot="1">
      <c r="P131" s="234"/>
    </row>
    <row r="132" spans="14:16" ht="15.75" thickBot="1">
      <c r="P132" s="234"/>
    </row>
    <row r="133" spans="14:16" ht="15.75" thickBot="1">
      <c r="P133" s="234"/>
    </row>
    <row r="134" spans="14:16" ht="15.75" thickBot="1">
      <c r="P134" s="234"/>
    </row>
    <row r="135" spans="14:16" ht="15.75" thickBot="1">
      <c r="P135" s="234"/>
    </row>
    <row r="136" spans="14:16" ht="15.75" thickBot="1">
      <c r="P136" s="234"/>
    </row>
    <row r="137" spans="14:16" ht="15.75" thickBot="1">
      <c r="P137" s="234"/>
    </row>
    <row r="138" spans="14:16" ht="15.75" thickBot="1">
      <c r="P138" s="234"/>
    </row>
    <row r="139" spans="14:16" ht="15.75" thickBot="1">
      <c r="P139" s="234"/>
    </row>
    <row r="140" spans="14:16" ht="15.75" thickBot="1">
      <c r="P140" s="234"/>
    </row>
    <row r="141" spans="14:16" ht="15.75" thickBot="1">
      <c r="P141" s="234"/>
    </row>
    <row r="142" spans="14:16" ht="15.75" thickBot="1">
      <c r="P142" s="234"/>
    </row>
    <row r="143" spans="14:16" ht="15.75" thickBot="1">
      <c r="P143" s="234"/>
    </row>
    <row r="144" spans="14:16" ht="15.75" thickBot="1">
      <c r="P144" s="234"/>
    </row>
    <row r="145" spans="16:16" ht="15.75" thickBot="1">
      <c r="P145" s="234"/>
    </row>
    <row r="146" spans="16:16" ht="15.75" thickBot="1">
      <c r="P146" s="234"/>
    </row>
    <row r="147" spans="16:16" ht="15.75" thickBot="1">
      <c r="P147" s="234"/>
    </row>
    <row r="148" spans="16:16" ht="15.75" thickBot="1">
      <c r="P148" s="234"/>
    </row>
    <row r="149" spans="16:16" ht="15.75" thickBot="1">
      <c r="P149" s="234"/>
    </row>
    <row r="150" spans="16:16" ht="15.75" thickBot="1">
      <c r="P150" s="234"/>
    </row>
    <row r="151" spans="16:16" ht="15.75" thickBot="1">
      <c r="P151" s="234"/>
    </row>
    <row r="152" spans="16:16" ht="15.75" thickBot="1">
      <c r="P152" s="234"/>
    </row>
    <row r="153" spans="16:16" ht="15.75" thickBot="1">
      <c r="P153" s="234"/>
    </row>
    <row r="154" spans="16:16" ht="15.75" thickBot="1">
      <c r="P154" s="234"/>
    </row>
    <row r="155" spans="16:16" ht="15.75" thickBot="1">
      <c r="P155" s="234"/>
    </row>
    <row r="156" spans="16:16" ht="15.75" thickBot="1">
      <c r="P156" s="234"/>
    </row>
    <row r="157" spans="16:16" ht="15.75" thickBot="1">
      <c r="P157" s="234"/>
    </row>
    <row r="158" spans="16:16" ht="15.75" thickBot="1">
      <c r="P158" s="234"/>
    </row>
    <row r="159" spans="16:16" ht="15.75" thickBot="1">
      <c r="P159" s="234"/>
    </row>
    <row r="160" spans="16:16" ht="15.75" thickBot="1">
      <c r="P160" s="234"/>
    </row>
    <row r="161" spans="16:16" ht="15.75" thickBot="1">
      <c r="P161" s="234"/>
    </row>
    <row r="162" spans="16:16" ht="15.75" thickBot="1">
      <c r="P162" s="234"/>
    </row>
    <row r="163" spans="16:16" ht="15.75" thickBot="1">
      <c r="P163" s="234"/>
    </row>
    <row r="164" spans="16:16" ht="15.75" thickBot="1">
      <c r="P164" s="234"/>
    </row>
    <row r="165" spans="16:16" ht="15.75" thickBot="1">
      <c r="P165" s="234"/>
    </row>
    <row r="166" spans="16:16" ht="15.75" thickBot="1">
      <c r="P166" s="234"/>
    </row>
    <row r="167" spans="16:16" ht="15.75" thickBot="1">
      <c r="P167" s="234"/>
    </row>
    <row r="168" spans="16:16" ht="15.75" thickBot="1">
      <c r="P168" s="234"/>
    </row>
    <row r="169" spans="16:16" ht="15.75" thickBot="1">
      <c r="P169" s="235"/>
    </row>
  </sheetData>
  <mergeCells count="10">
    <mergeCell ref="F46:J46"/>
    <mergeCell ref="H4:H5"/>
    <mergeCell ref="J4:J5"/>
    <mergeCell ref="A45:C45"/>
    <mergeCell ref="A4:A5"/>
    <mergeCell ref="E4:F4"/>
    <mergeCell ref="G4:G5"/>
    <mergeCell ref="B4:C5"/>
    <mergeCell ref="D4:D5"/>
    <mergeCell ref="I4:I5"/>
  </mergeCells>
  <pageMargins left="1" right="0.5" top="0.5" bottom="0.5" header="0.3" footer="0.3"/>
  <pageSetup paperSize="9" scale="86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pane ySplit="4" topLeftCell="A5" activePane="bottomLeft" state="frozen"/>
      <selection pane="bottomLeft" activeCell="I45" sqref="A1:M45"/>
    </sheetView>
  </sheetViews>
  <sheetFormatPr defaultRowHeight="15"/>
  <cols>
    <col min="1" max="2" width="6" customWidth="1"/>
    <col min="3" max="3" width="16.28515625" customWidth="1"/>
    <col min="4" max="13" width="6.140625" customWidth="1"/>
  </cols>
  <sheetData>
    <row r="1" spans="1:13" s="39" customFormat="1" ht="18.75">
      <c r="A1" s="70" t="s">
        <v>124</v>
      </c>
    </row>
    <row r="2" spans="1:13" s="39" customFormat="1" ht="12" customHeight="1"/>
    <row r="3" spans="1:13" s="39" customFormat="1" ht="16.5" customHeight="1">
      <c r="A3" s="358" t="s">
        <v>0</v>
      </c>
      <c r="B3" s="360" t="s">
        <v>1</v>
      </c>
      <c r="C3" s="361"/>
      <c r="D3" s="358" t="s">
        <v>283</v>
      </c>
      <c r="E3" s="358"/>
      <c r="F3" s="358"/>
      <c r="G3" s="358"/>
      <c r="H3" s="358"/>
      <c r="I3" s="358"/>
      <c r="J3" s="358"/>
      <c r="K3" s="358"/>
      <c r="L3" s="358"/>
      <c r="M3" s="358"/>
    </row>
    <row r="4" spans="1:13" s="39" customFormat="1" ht="39" customHeight="1">
      <c r="A4" s="358"/>
      <c r="B4" s="362"/>
      <c r="C4" s="363"/>
      <c r="D4" s="134" t="s">
        <v>233</v>
      </c>
      <c r="E4" s="134" t="s">
        <v>234</v>
      </c>
      <c r="F4" s="134" t="s">
        <v>235</v>
      </c>
      <c r="G4" s="134" t="s">
        <v>236</v>
      </c>
      <c r="H4" s="134" t="s">
        <v>237</v>
      </c>
      <c r="I4" s="134" t="s">
        <v>238</v>
      </c>
      <c r="J4" s="134" t="s">
        <v>239</v>
      </c>
      <c r="K4" s="134" t="s">
        <v>240</v>
      </c>
      <c r="L4" s="134" t="s">
        <v>241</v>
      </c>
      <c r="M4" s="134" t="s">
        <v>242</v>
      </c>
    </row>
    <row r="5" spans="1:13" ht="18" customHeight="1">
      <c r="A5" s="53">
        <v>1</v>
      </c>
      <c r="B5" s="51" t="s">
        <v>31</v>
      </c>
      <c r="C5" s="48" t="s">
        <v>84</v>
      </c>
      <c r="D5" s="98">
        <v>0</v>
      </c>
      <c r="E5" s="100">
        <v>11</v>
      </c>
      <c r="F5" s="100">
        <v>124</v>
      </c>
      <c r="G5" s="98">
        <v>195</v>
      </c>
      <c r="H5" s="98">
        <v>112</v>
      </c>
      <c r="I5" s="98">
        <v>102</v>
      </c>
      <c r="J5" s="98">
        <v>78</v>
      </c>
      <c r="K5" s="98">
        <v>42</v>
      </c>
      <c r="L5" s="98">
        <v>24</v>
      </c>
      <c r="M5" s="98">
        <v>1</v>
      </c>
    </row>
    <row r="6" spans="1:13" ht="18" customHeight="1">
      <c r="A6" s="53">
        <v>2</v>
      </c>
      <c r="B6" s="51" t="s">
        <v>32</v>
      </c>
      <c r="C6" s="49" t="s">
        <v>85</v>
      </c>
      <c r="D6" s="100">
        <v>0</v>
      </c>
      <c r="E6" s="100"/>
      <c r="F6" s="100">
        <v>185</v>
      </c>
      <c r="G6" s="98">
        <v>121</v>
      </c>
      <c r="H6" s="98">
        <v>143</v>
      </c>
      <c r="I6" s="98">
        <v>153</v>
      </c>
      <c r="J6" s="98">
        <v>73</v>
      </c>
      <c r="K6" s="98">
        <v>30</v>
      </c>
      <c r="L6" s="98"/>
      <c r="M6" s="98"/>
    </row>
    <row r="7" spans="1:13" ht="18" customHeight="1">
      <c r="A7" s="53">
        <v>3</v>
      </c>
      <c r="B7" s="51">
        <v>127</v>
      </c>
      <c r="C7" s="49" t="s">
        <v>86</v>
      </c>
      <c r="D7" s="98">
        <v>0</v>
      </c>
      <c r="E7" s="100">
        <v>30</v>
      </c>
      <c r="F7" s="100">
        <v>210</v>
      </c>
      <c r="G7" s="98">
        <v>120</v>
      </c>
      <c r="H7" s="98">
        <v>165</v>
      </c>
      <c r="I7" s="98">
        <v>180</v>
      </c>
      <c r="J7" s="98">
        <v>151</v>
      </c>
      <c r="K7" s="98">
        <v>29</v>
      </c>
      <c r="L7" s="98">
        <v>6</v>
      </c>
      <c r="M7" s="98">
        <v>2</v>
      </c>
    </row>
    <row r="8" spans="1:13" ht="18" customHeight="1">
      <c r="A8" s="53">
        <v>4</v>
      </c>
      <c r="B8" s="51" t="s">
        <v>33</v>
      </c>
      <c r="C8" s="49" t="s">
        <v>87</v>
      </c>
      <c r="D8" s="100">
        <v>4</v>
      </c>
      <c r="E8" s="100">
        <v>15</v>
      </c>
      <c r="F8" s="100">
        <v>235</v>
      </c>
      <c r="G8" s="98">
        <v>25</v>
      </c>
      <c r="H8" s="98">
        <v>54</v>
      </c>
      <c r="I8" s="98">
        <v>108</v>
      </c>
      <c r="J8" s="98">
        <v>87</v>
      </c>
      <c r="K8" s="98">
        <v>56</v>
      </c>
      <c r="L8" s="98">
        <v>21</v>
      </c>
      <c r="M8" s="98">
        <v>8</v>
      </c>
    </row>
    <row r="9" spans="1:13" ht="18" customHeight="1">
      <c r="A9" s="53">
        <v>5</v>
      </c>
      <c r="B9" s="51" t="s">
        <v>34</v>
      </c>
      <c r="C9" s="49" t="s">
        <v>88</v>
      </c>
      <c r="D9" s="98">
        <v>0</v>
      </c>
      <c r="E9" s="100">
        <v>36</v>
      </c>
      <c r="F9" s="100">
        <v>76</v>
      </c>
      <c r="G9" s="98">
        <v>112</v>
      </c>
      <c r="H9" s="98">
        <v>118</v>
      </c>
      <c r="I9" s="98">
        <v>136</v>
      </c>
      <c r="J9" s="98">
        <v>129</v>
      </c>
      <c r="K9" s="98">
        <v>120</v>
      </c>
      <c r="L9" s="98">
        <v>25</v>
      </c>
      <c r="M9" s="98">
        <v>6</v>
      </c>
    </row>
    <row r="10" spans="1:13" ht="18" customHeight="1">
      <c r="A10" s="53">
        <v>6</v>
      </c>
      <c r="B10" s="51">
        <v>146</v>
      </c>
      <c r="C10" s="49" t="s">
        <v>89</v>
      </c>
      <c r="D10" s="142">
        <v>0</v>
      </c>
      <c r="E10" s="142">
        <v>66</v>
      </c>
      <c r="F10" s="142">
        <v>75</v>
      </c>
      <c r="G10" s="142">
        <v>145</v>
      </c>
      <c r="H10" s="142">
        <v>160</v>
      </c>
      <c r="I10" s="142">
        <v>230</v>
      </c>
      <c r="J10" s="142">
        <v>169</v>
      </c>
      <c r="K10" s="142">
        <v>120</v>
      </c>
      <c r="L10" s="142">
        <v>19</v>
      </c>
      <c r="M10" s="142">
        <v>1</v>
      </c>
    </row>
    <row r="11" spans="1:13" ht="18" customHeight="1">
      <c r="A11" s="53">
        <v>7</v>
      </c>
      <c r="B11" s="51">
        <v>148</v>
      </c>
      <c r="C11" s="49" t="s">
        <v>90</v>
      </c>
      <c r="D11" s="98">
        <v>0</v>
      </c>
      <c r="E11" s="100">
        <v>12</v>
      </c>
      <c r="F11" s="100">
        <v>22</v>
      </c>
      <c r="G11" s="98">
        <v>38</v>
      </c>
      <c r="H11" s="98">
        <v>103</v>
      </c>
      <c r="I11" s="98">
        <v>146</v>
      </c>
      <c r="J11" s="98">
        <v>247</v>
      </c>
      <c r="K11" s="98">
        <v>365</v>
      </c>
      <c r="L11" s="98">
        <v>8</v>
      </c>
      <c r="M11" s="98">
        <v>8</v>
      </c>
    </row>
    <row r="12" spans="1:13" ht="18" customHeight="1">
      <c r="A12" s="53">
        <v>8</v>
      </c>
      <c r="B12" s="51" t="s">
        <v>35</v>
      </c>
      <c r="C12" s="49" t="s">
        <v>91</v>
      </c>
      <c r="D12" s="98">
        <v>0</v>
      </c>
      <c r="E12" s="100">
        <v>5</v>
      </c>
      <c r="F12" s="100">
        <v>12</v>
      </c>
      <c r="G12" s="98">
        <v>20</v>
      </c>
      <c r="H12" s="98">
        <v>137</v>
      </c>
      <c r="I12" s="98">
        <v>127</v>
      </c>
      <c r="J12" s="98">
        <v>252</v>
      </c>
      <c r="K12" s="98">
        <v>13</v>
      </c>
      <c r="L12" s="98">
        <v>10</v>
      </c>
      <c r="M12" s="98">
        <v>0</v>
      </c>
    </row>
    <row r="13" spans="1:13" ht="18" customHeight="1">
      <c r="A13" s="53">
        <v>9</v>
      </c>
      <c r="B13" s="51" t="s">
        <v>36</v>
      </c>
      <c r="C13" s="49" t="s">
        <v>92</v>
      </c>
      <c r="D13" s="100">
        <v>8</v>
      </c>
      <c r="E13" s="100">
        <v>34</v>
      </c>
      <c r="F13" s="100">
        <v>302</v>
      </c>
      <c r="G13" s="98">
        <v>103</v>
      </c>
      <c r="H13" s="98">
        <v>202</v>
      </c>
      <c r="I13" s="98">
        <v>99</v>
      </c>
      <c r="J13" s="98">
        <v>203</v>
      </c>
      <c r="K13" s="98">
        <v>33</v>
      </c>
      <c r="L13" s="98">
        <v>15</v>
      </c>
      <c r="M13" s="98">
        <v>0</v>
      </c>
    </row>
    <row r="14" spans="1:13" ht="18" customHeight="1">
      <c r="A14" s="53">
        <v>10</v>
      </c>
      <c r="B14" s="51">
        <v>158</v>
      </c>
      <c r="C14" s="49" t="s">
        <v>93</v>
      </c>
      <c r="D14" s="209">
        <v>59</v>
      </c>
      <c r="E14" s="209">
        <v>73</v>
      </c>
      <c r="F14" s="209">
        <v>121</v>
      </c>
      <c r="G14" s="208">
        <v>191</v>
      </c>
      <c r="H14" s="208">
        <v>76</v>
      </c>
      <c r="I14" s="208">
        <v>104</v>
      </c>
      <c r="J14" s="208">
        <v>98</v>
      </c>
      <c r="K14" s="208">
        <v>198</v>
      </c>
      <c r="L14" s="208">
        <v>151</v>
      </c>
      <c r="M14" s="208">
        <v>5</v>
      </c>
    </row>
    <row r="15" spans="1:13" ht="18" customHeight="1">
      <c r="A15" s="53">
        <v>11</v>
      </c>
      <c r="B15" s="51" t="s">
        <v>37</v>
      </c>
      <c r="C15" s="49" t="s">
        <v>94</v>
      </c>
      <c r="D15" s="100">
        <v>3</v>
      </c>
      <c r="E15" s="100">
        <v>23</v>
      </c>
      <c r="F15" s="100">
        <v>51</v>
      </c>
      <c r="G15" s="98">
        <v>82</v>
      </c>
      <c r="H15" s="98">
        <v>176</v>
      </c>
      <c r="I15" s="98">
        <v>188</v>
      </c>
      <c r="J15" s="98">
        <v>252</v>
      </c>
      <c r="K15" s="98">
        <v>68</v>
      </c>
      <c r="L15" s="98">
        <v>29</v>
      </c>
      <c r="M15" s="98">
        <v>8</v>
      </c>
    </row>
    <row r="16" spans="1:13" ht="18" customHeight="1">
      <c r="A16" s="53">
        <v>12</v>
      </c>
      <c r="B16" s="51">
        <v>160</v>
      </c>
      <c r="C16" s="49" t="s">
        <v>95</v>
      </c>
      <c r="D16" s="98">
        <v>0</v>
      </c>
      <c r="E16" s="98">
        <v>0</v>
      </c>
      <c r="F16" s="100">
        <v>16</v>
      </c>
      <c r="G16" s="98">
        <v>47</v>
      </c>
      <c r="H16" s="98">
        <v>92</v>
      </c>
      <c r="I16" s="98">
        <v>172</v>
      </c>
      <c r="J16" s="98">
        <v>187</v>
      </c>
      <c r="K16" s="98">
        <v>16</v>
      </c>
      <c r="L16" s="98">
        <v>14</v>
      </c>
      <c r="M16" s="98">
        <v>12</v>
      </c>
    </row>
    <row r="17" spans="1:14" ht="18" customHeight="1">
      <c r="A17" s="53">
        <v>13</v>
      </c>
      <c r="B17" s="51">
        <v>161</v>
      </c>
      <c r="C17" s="50" t="s">
        <v>38</v>
      </c>
      <c r="D17" s="98">
        <v>0</v>
      </c>
      <c r="E17" s="98">
        <v>0</v>
      </c>
      <c r="F17" s="100">
        <v>0</v>
      </c>
      <c r="G17" s="98">
        <v>5</v>
      </c>
      <c r="H17" s="98">
        <v>96</v>
      </c>
      <c r="I17" s="98">
        <v>192</v>
      </c>
      <c r="J17" s="98">
        <v>147</v>
      </c>
      <c r="K17" s="98">
        <v>24</v>
      </c>
      <c r="L17" s="98">
        <v>19</v>
      </c>
      <c r="M17" s="98">
        <v>4</v>
      </c>
    </row>
    <row r="18" spans="1:14" ht="18" customHeight="1">
      <c r="A18" s="53">
        <v>14</v>
      </c>
      <c r="B18" s="51" t="s">
        <v>39</v>
      </c>
      <c r="C18" s="49" t="s">
        <v>96</v>
      </c>
      <c r="D18" s="98">
        <v>0</v>
      </c>
      <c r="E18" s="98">
        <v>0</v>
      </c>
      <c r="F18" s="100">
        <v>0</v>
      </c>
      <c r="G18" s="98">
        <v>48</v>
      </c>
      <c r="H18" s="98">
        <v>97</v>
      </c>
      <c r="I18" s="98">
        <v>100</v>
      </c>
      <c r="J18" s="98">
        <v>26</v>
      </c>
      <c r="K18" s="98">
        <v>20</v>
      </c>
      <c r="L18" s="98">
        <v>0</v>
      </c>
      <c r="M18" s="98">
        <v>0</v>
      </c>
    </row>
    <row r="19" spans="1:14" ht="18" customHeight="1">
      <c r="A19" s="53">
        <v>15</v>
      </c>
      <c r="B19" s="51" t="s">
        <v>40</v>
      </c>
      <c r="C19" s="49" t="s">
        <v>97</v>
      </c>
      <c r="D19" s="98">
        <v>2</v>
      </c>
      <c r="E19" s="98">
        <v>10</v>
      </c>
      <c r="F19" s="100">
        <v>36</v>
      </c>
      <c r="G19" s="98">
        <v>50</v>
      </c>
      <c r="H19" s="98">
        <v>113</v>
      </c>
      <c r="I19" s="98">
        <v>103</v>
      </c>
      <c r="J19" s="98">
        <v>98</v>
      </c>
      <c r="K19" s="98">
        <v>83</v>
      </c>
      <c r="L19" s="98">
        <v>45</v>
      </c>
      <c r="M19" s="98">
        <v>25</v>
      </c>
    </row>
    <row r="20" spans="1:14" ht="18" customHeight="1">
      <c r="A20" s="53">
        <v>16</v>
      </c>
      <c r="B20" s="51" t="s">
        <v>41</v>
      </c>
      <c r="C20" s="49" t="s">
        <v>98</v>
      </c>
      <c r="D20" s="98">
        <v>2</v>
      </c>
      <c r="E20" s="100">
        <v>9</v>
      </c>
      <c r="F20" s="100">
        <v>21</v>
      </c>
      <c r="G20" s="98">
        <v>30</v>
      </c>
      <c r="H20" s="98">
        <v>66</v>
      </c>
      <c r="I20" s="98">
        <v>178</v>
      </c>
      <c r="J20" s="98">
        <v>146</v>
      </c>
      <c r="K20" s="98">
        <v>88</v>
      </c>
      <c r="L20" s="98">
        <v>71</v>
      </c>
      <c r="M20" s="98">
        <v>6</v>
      </c>
    </row>
    <row r="21" spans="1:14" ht="18" customHeight="1">
      <c r="A21" s="53">
        <v>17</v>
      </c>
      <c r="B21" s="51" t="s">
        <v>42</v>
      </c>
      <c r="C21" s="49" t="s">
        <v>99</v>
      </c>
      <c r="D21" s="98">
        <v>0</v>
      </c>
      <c r="E21" s="100">
        <v>2</v>
      </c>
      <c r="F21" s="100">
        <v>9</v>
      </c>
      <c r="G21" s="98">
        <v>15</v>
      </c>
      <c r="H21" s="98">
        <v>90</v>
      </c>
      <c r="I21" s="98">
        <v>110</v>
      </c>
      <c r="J21" s="98">
        <v>175</v>
      </c>
      <c r="K21" s="98">
        <v>48</v>
      </c>
      <c r="L21" s="98">
        <v>0</v>
      </c>
      <c r="M21" s="98">
        <v>0</v>
      </c>
    </row>
    <row r="22" spans="1:14" ht="18" customHeight="1">
      <c r="A22" s="53">
        <v>18</v>
      </c>
      <c r="B22" s="51" t="s">
        <v>43</v>
      </c>
      <c r="C22" s="49" t="s">
        <v>100</v>
      </c>
      <c r="D22" s="100">
        <v>4</v>
      </c>
      <c r="E22" s="100">
        <v>18</v>
      </c>
      <c r="F22" s="100">
        <v>9</v>
      </c>
      <c r="G22" s="98">
        <v>141</v>
      </c>
      <c r="H22" s="98">
        <v>150</v>
      </c>
      <c r="I22" s="98">
        <v>141</v>
      </c>
      <c r="J22" s="98">
        <v>152</v>
      </c>
      <c r="K22" s="98">
        <v>20</v>
      </c>
      <c r="L22" s="98">
        <v>9</v>
      </c>
      <c r="M22" s="98">
        <v>0</v>
      </c>
    </row>
    <row r="23" spans="1:14" ht="18" customHeight="1">
      <c r="A23" s="53">
        <v>19</v>
      </c>
      <c r="B23" s="51">
        <v>157</v>
      </c>
      <c r="C23" s="49" t="s">
        <v>101</v>
      </c>
      <c r="D23" s="208">
        <v>2</v>
      </c>
      <c r="E23" s="209">
        <v>8</v>
      </c>
      <c r="F23" s="209">
        <v>11</v>
      </c>
      <c r="G23" s="208">
        <v>27</v>
      </c>
      <c r="H23" s="208">
        <v>47</v>
      </c>
      <c r="I23" s="208">
        <v>265</v>
      </c>
      <c r="J23" s="208">
        <v>129</v>
      </c>
      <c r="K23" s="208">
        <v>28</v>
      </c>
      <c r="L23" s="208">
        <v>8</v>
      </c>
      <c r="M23" s="208">
        <v>8</v>
      </c>
    </row>
    <row r="24" spans="1:14" ht="18" customHeight="1">
      <c r="A24" s="53">
        <v>20</v>
      </c>
      <c r="B24" s="51" t="s">
        <v>44</v>
      </c>
      <c r="C24" s="49" t="s">
        <v>102</v>
      </c>
      <c r="D24" s="98">
        <v>0</v>
      </c>
      <c r="E24" s="140">
        <v>37</v>
      </c>
      <c r="F24" s="140">
        <v>376</v>
      </c>
      <c r="G24" s="141">
        <v>140</v>
      </c>
      <c r="H24" s="141">
        <v>110</v>
      </c>
      <c r="I24" s="141">
        <v>108</v>
      </c>
      <c r="J24" s="141">
        <v>110</v>
      </c>
      <c r="K24" s="141">
        <v>160</v>
      </c>
      <c r="L24" s="141">
        <v>100</v>
      </c>
      <c r="M24" s="98">
        <v>5</v>
      </c>
    </row>
    <row r="25" spans="1:14" ht="18" customHeight="1">
      <c r="A25" s="53">
        <v>21</v>
      </c>
      <c r="B25" s="51" t="s">
        <v>46</v>
      </c>
      <c r="C25" s="50" t="s">
        <v>45</v>
      </c>
      <c r="D25" s="98">
        <v>0</v>
      </c>
      <c r="E25" s="100">
        <v>6</v>
      </c>
      <c r="F25" s="100">
        <v>15</v>
      </c>
      <c r="G25" s="98">
        <v>16</v>
      </c>
      <c r="H25" s="98">
        <v>37</v>
      </c>
      <c r="I25" s="98">
        <v>111</v>
      </c>
      <c r="J25" s="98">
        <v>65</v>
      </c>
      <c r="K25" s="98">
        <v>47</v>
      </c>
      <c r="L25" s="98">
        <v>19</v>
      </c>
      <c r="M25" s="98">
        <v>4</v>
      </c>
    </row>
    <row r="26" spans="1:14" ht="18" customHeight="1">
      <c r="A26" s="53">
        <v>22</v>
      </c>
      <c r="B26" s="51">
        <v>156</v>
      </c>
      <c r="C26" s="49" t="s">
        <v>103</v>
      </c>
      <c r="D26" s="98">
        <v>0</v>
      </c>
      <c r="E26" s="100">
        <v>11</v>
      </c>
      <c r="F26" s="100">
        <v>23</v>
      </c>
      <c r="G26" s="98">
        <v>29</v>
      </c>
      <c r="H26" s="98">
        <v>42</v>
      </c>
      <c r="I26" s="98">
        <v>56</v>
      </c>
      <c r="J26" s="98">
        <v>190</v>
      </c>
      <c r="K26" s="98">
        <v>234</v>
      </c>
      <c r="L26" s="98">
        <v>25</v>
      </c>
      <c r="M26" s="98">
        <v>0</v>
      </c>
    </row>
    <row r="27" spans="1:14" ht="18" customHeight="1">
      <c r="A27" s="53">
        <v>23</v>
      </c>
      <c r="B27" s="51" t="s">
        <v>47</v>
      </c>
      <c r="C27" s="49" t="s">
        <v>104</v>
      </c>
      <c r="D27" s="100">
        <v>25</v>
      </c>
      <c r="E27" s="100">
        <v>63</v>
      </c>
      <c r="F27" s="100">
        <v>23</v>
      </c>
      <c r="G27" s="98">
        <v>211</v>
      </c>
      <c r="H27" s="98">
        <v>34</v>
      </c>
      <c r="I27" s="98">
        <v>41</v>
      </c>
      <c r="J27" s="98">
        <v>93</v>
      </c>
      <c r="K27" s="98">
        <v>78</v>
      </c>
      <c r="L27" s="98">
        <v>35</v>
      </c>
      <c r="M27" s="98">
        <v>29</v>
      </c>
    </row>
    <row r="28" spans="1:14" ht="18" customHeight="1">
      <c r="A28" s="53">
        <v>24</v>
      </c>
      <c r="B28" s="51" t="s">
        <v>48</v>
      </c>
      <c r="C28" s="49" t="s">
        <v>105</v>
      </c>
      <c r="D28" s="100">
        <v>5</v>
      </c>
      <c r="E28" s="100">
        <v>21</v>
      </c>
      <c r="F28" s="100">
        <v>73</v>
      </c>
      <c r="G28" s="98">
        <v>217</v>
      </c>
      <c r="H28" s="98">
        <v>69</v>
      </c>
      <c r="I28" s="98">
        <v>84</v>
      </c>
      <c r="J28" s="98">
        <v>92</v>
      </c>
      <c r="K28" s="98">
        <v>87</v>
      </c>
      <c r="L28" s="98">
        <v>79</v>
      </c>
      <c r="M28" s="98">
        <v>35</v>
      </c>
    </row>
    <row r="29" spans="1:14" ht="18" customHeight="1">
      <c r="A29" s="53">
        <v>25</v>
      </c>
      <c r="B29" s="51" t="s">
        <v>49</v>
      </c>
      <c r="C29" s="49" t="s">
        <v>106</v>
      </c>
      <c r="D29" s="208">
        <v>0</v>
      </c>
      <c r="E29" s="209">
        <v>2</v>
      </c>
      <c r="F29" s="209">
        <v>24</v>
      </c>
      <c r="G29" s="208">
        <v>223</v>
      </c>
      <c r="H29" s="208">
        <v>79</v>
      </c>
      <c r="I29" s="208">
        <v>67</v>
      </c>
      <c r="J29" s="208">
        <v>176</v>
      </c>
      <c r="K29" s="208">
        <v>84</v>
      </c>
      <c r="L29" s="208">
        <v>29</v>
      </c>
      <c r="M29" s="208">
        <v>4</v>
      </c>
    </row>
    <row r="30" spans="1:14" ht="18" customHeight="1">
      <c r="A30" s="53">
        <v>26</v>
      </c>
      <c r="B30" s="51">
        <v>159</v>
      </c>
      <c r="C30" s="49" t="s">
        <v>107</v>
      </c>
      <c r="D30" s="98">
        <v>0</v>
      </c>
      <c r="E30" s="98">
        <v>117</v>
      </c>
      <c r="F30" s="100">
        <v>117</v>
      </c>
      <c r="G30" s="98">
        <v>48</v>
      </c>
      <c r="H30" s="98">
        <v>45</v>
      </c>
      <c r="I30" s="98">
        <v>140</v>
      </c>
      <c r="J30" s="98">
        <v>64</v>
      </c>
      <c r="K30" s="98">
        <v>44</v>
      </c>
      <c r="L30" s="98">
        <v>9</v>
      </c>
      <c r="M30" s="98">
        <v>3</v>
      </c>
    </row>
    <row r="31" spans="1:14" ht="18" customHeight="1">
      <c r="A31" s="53">
        <v>27</v>
      </c>
      <c r="B31" s="51" t="s">
        <v>50</v>
      </c>
      <c r="C31" s="49" t="s">
        <v>108</v>
      </c>
      <c r="D31" s="98">
        <v>0</v>
      </c>
      <c r="E31" s="98">
        <v>0</v>
      </c>
      <c r="F31" s="100">
        <v>66</v>
      </c>
      <c r="G31" s="98">
        <v>28</v>
      </c>
      <c r="H31" s="98">
        <v>42</v>
      </c>
      <c r="I31" s="98">
        <v>40</v>
      </c>
      <c r="J31" s="98">
        <v>37</v>
      </c>
      <c r="K31" s="98">
        <v>33</v>
      </c>
      <c r="L31" s="98">
        <v>15</v>
      </c>
      <c r="M31" s="98">
        <v>0</v>
      </c>
    </row>
    <row r="32" spans="1:14" ht="18" customHeight="1">
      <c r="A32" s="53">
        <v>28</v>
      </c>
      <c r="B32" s="51" t="s">
        <v>51</v>
      </c>
      <c r="C32" s="49" t="s">
        <v>109</v>
      </c>
      <c r="D32" s="98">
        <v>0</v>
      </c>
      <c r="E32" s="98">
        <v>0</v>
      </c>
      <c r="F32" s="98">
        <v>0</v>
      </c>
      <c r="G32" s="98">
        <v>0</v>
      </c>
      <c r="H32" s="98">
        <v>241</v>
      </c>
      <c r="I32" s="98">
        <v>3</v>
      </c>
      <c r="J32" s="98">
        <v>59</v>
      </c>
      <c r="K32" s="98">
        <v>103</v>
      </c>
      <c r="L32" s="98">
        <v>58</v>
      </c>
      <c r="M32" s="98">
        <v>4</v>
      </c>
      <c r="N32" s="200"/>
    </row>
    <row r="33" spans="1:15" ht="18" customHeight="1">
      <c r="A33" s="53">
        <v>29</v>
      </c>
      <c r="B33" s="51" t="s">
        <v>52</v>
      </c>
      <c r="C33" s="49" t="s">
        <v>110</v>
      </c>
      <c r="D33" s="100">
        <v>0</v>
      </c>
      <c r="E33" s="100">
        <v>113</v>
      </c>
      <c r="F33" s="100">
        <v>174</v>
      </c>
      <c r="G33" s="98">
        <v>139</v>
      </c>
      <c r="H33" s="98">
        <v>118</v>
      </c>
      <c r="I33" s="98">
        <v>114</v>
      </c>
      <c r="J33" s="98">
        <v>95</v>
      </c>
      <c r="K33" s="98">
        <v>106</v>
      </c>
      <c r="L33" s="98">
        <v>6</v>
      </c>
      <c r="M33" s="98">
        <v>4</v>
      </c>
    </row>
    <row r="34" spans="1:15" ht="18" customHeight="1">
      <c r="A34" s="53">
        <v>30</v>
      </c>
      <c r="B34" s="51">
        <v>155</v>
      </c>
      <c r="C34" s="49" t="s">
        <v>111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62</v>
      </c>
      <c r="J34" s="98">
        <v>278</v>
      </c>
      <c r="K34" s="98">
        <v>760</v>
      </c>
      <c r="L34" s="98">
        <v>90</v>
      </c>
      <c r="M34" s="98">
        <v>25</v>
      </c>
    </row>
    <row r="35" spans="1:15" ht="18" customHeight="1">
      <c r="A35" s="53">
        <v>31</v>
      </c>
      <c r="B35" s="51">
        <v>154</v>
      </c>
      <c r="C35" s="48" t="s">
        <v>53</v>
      </c>
      <c r="D35" s="98">
        <v>1</v>
      </c>
      <c r="E35" s="100">
        <v>7</v>
      </c>
      <c r="F35" s="100">
        <v>72</v>
      </c>
      <c r="G35" s="98">
        <v>141</v>
      </c>
      <c r="H35" s="98">
        <v>135</v>
      </c>
      <c r="I35" s="98">
        <v>152</v>
      </c>
      <c r="J35" s="98">
        <v>98</v>
      </c>
      <c r="K35" s="98">
        <v>25</v>
      </c>
      <c r="L35" s="98">
        <v>24</v>
      </c>
      <c r="M35" s="98">
        <v>10</v>
      </c>
    </row>
    <row r="36" spans="1:15" ht="18" customHeight="1">
      <c r="A36" s="53">
        <v>32</v>
      </c>
      <c r="B36" s="51" t="s">
        <v>54</v>
      </c>
      <c r="C36" s="49" t="s">
        <v>112</v>
      </c>
      <c r="D36" s="100">
        <v>3</v>
      </c>
      <c r="E36" s="100">
        <v>96</v>
      </c>
      <c r="F36" s="100">
        <v>67</v>
      </c>
      <c r="G36" s="98">
        <v>66</v>
      </c>
      <c r="H36" s="98">
        <v>55</v>
      </c>
      <c r="I36" s="98">
        <v>65</v>
      </c>
      <c r="J36" s="98">
        <v>76</v>
      </c>
      <c r="K36" s="98">
        <v>188</v>
      </c>
      <c r="L36" s="98">
        <v>25</v>
      </c>
      <c r="M36" s="98">
        <v>13</v>
      </c>
    </row>
    <row r="37" spans="1:15" ht="18" customHeight="1">
      <c r="A37" s="53">
        <v>33</v>
      </c>
      <c r="B37" s="51" t="s">
        <v>56</v>
      </c>
      <c r="C37" s="50" t="s">
        <v>55</v>
      </c>
      <c r="D37" s="98">
        <v>0</v>
      </c>
      <c r="E37" s="100">
        <v>2</v>
      </c>
      <c r="F37" s="100">
        <v>235</v>
      </c>
      <c r="G37" s="98">
        <v>280</v>
      </c>
      <c r="H37" s="98">
        <v>220</v>
      </c>
      <c r="I37" s="98">
        <v>360</v>
      </c>
      <c r="J37" s="98">
        <v>288</v>
      </c>
      <c r="K37" s="98">
        <v>80</v>
      </c>
      <c r="L37" s="98">
        <v>40</v>
      </c>
      <c r="M37" s="98">
        <v>7</v>
      </c>
    </row>
    <row r="38" spans="1:15" ht="18" customHeight="1">
      <c r="A38" s="53">
        <v>34</v>
      </c>
      <c r="B38" s="51" t="s">
        <v>57</v>
      </c>
      <c r="C38" s="49" t="s">
        <v>113</v>
      </c>
      <c r="D38" s="98">
        <v>0</v>
      </c>
      <c r="E38" s="100">
        <v>17</v>
      </c>
      <c r="F38" s="100">
        <v>360</v>
      </c>
      <c r="G38" s="98">
        <v>97</v>
      </c>
      <c r="H38" s="98">
        <v>125</v>
      </c>
      <c r="I38" s="98">
        <v>85</v>
      </c>
      <c r="J38" s="98">
        <v>80</v>
      </c>
      <c r="K38" s="98">
        <v>96</v>
      </c>
      <c r="L38" s="98">
        <v>22</v>
      </c>
      <c r="M38" s="98">
        <v>7</v>
      </c>
    </row>
    <row r="39" spans="1:15" ht="18" customHeight="1">
      <c r="A39" s="53">
        <v>35</v>
      </c>
      <c r="B39" s="51" t="s">
        <v>58</v>
      </c>
      <c r="C39" s="49" t="s">
        <v>114</v>
      </c>
      <c r="D39" s="98">
        <v>0</v>
      </c>
      <c r="E39" s="100">
        <v>6</v>
      </c>
      <c r="F39" s="100">
        <v>8</v>
      </c>
      <c r="G39" s="98">
        <v>13</v>
      </c>
      <c r="H39" s="98">
        <v>39</v>
      </c>
      <c r="I39" s="98">
        <v>89</v>
      </c>
      <c r="J39" s="98">
        <v>80</v>
      </c>
      <c r="K39" s="98">
        <v>103</v>
      </c>
      <c r="L39" s="98">
        <v>44</v>
      </c>
      <c r="M39" s="98">
        <v>0</v>
      </c>
    </row>
    <row r="40" spans="1:15" ht="18" customHeight="1">
      <c r="A40" s="53">
        <v>36</v>
      </c>
      <c r="B40" s="51" t="s">
        <v>59</v>
      </c>
      <c r="C40" s="49" t="s">
        <v>115</v>
      </c>
      <c r="D40" s="100">
        <v>0</v>
      </c>
      <c r="E40" s="100">
        <v>6</v>
      </c>
      <c r="F40" s="100">
        <v>10</v>
      </c>
      <c r="G40" s="98">
        <v>56</v>
      </c>
      <c r="H40" s="98">
        <v>120</v>
      </c>
      <c r="I40" s="98">
        <v>349</v>
      </c>
      <c r="J40" s="98">
        <v>242</v>
      </c>
      <c r="K40" s="98">
        <v>233</v>
      </c>
      <c r="L40" s="98">
        <v>30</v>
      </c>
      <c r="M40" s="98">
        <v>0</v>
      </c>
    </row>
    <row r="41" spans="1:15" ht="18" customHeight="1">
      <c r="A41" s="53">
        <v>37</v>
      </c>
      <c r="B41" s="51" t="s">
        <v>60</v>
      </c>
      <c r="C41" s="49" t="s">
        <v>116</v>
      </c>
      <c r="D41" s="100">
        <v>15</v>
      </c>
      <c r="E41" s="100">
        <v>190</v>
      </c>
      <c r="F41" s="100">
        <v>104</v>
      </c>
      <c r="G41" s="98">
        <v>97</v>
      </c>
      <c r="H41" s="98">
        <v>96</v>
      </c>
      <c r="I41" s="98">
        <v>200</v>
      </c>
      <c r="J41" s="98">
        <v>124</v>
      </c>
      <c r="K41" s="98">
        <v>217</v>
      </c>
      <c r="L41" s="98">
        <v>13</v>
      </c>
      <c r="M41" s="98">
        <v>3</v>
      </c>
    </row>
    <row r="42" spans="1:15" ht="18" customHeight="1">
      <c r="A42" s="53">
        <v>38</v>
      </c>
      <c r="B42" s="51" t="s">
        <v>61</v>
      </c>
      <c r="C42" s="49" t="s">
        <v>117</v>
      </c>
      <c r="D42" s="98">
        <v>0</v>
      </c>
      <c r="E42" s="98">
        <v>0</v>
      </c>
      <c r="F42" s="100">
        <v>3</v>
      </c>
      <c r="G42" s="98">
        <v>237</v>
      </c>
      <c r="H42" s="98">
        <v>131</v>
      </c>
      <c r="I42" s="98">
        <v>153</v>
      </c>
      <c r="J42" s="98">
        <v>172</v>
      </c>
      <c r="K42" s="98">
        <v>32</v>
      </c>
      <c r="L42" s="98">
        <v>0</v>
      </c>
      <c r="M42" s="98">
        <v>19</v>
      </c>
    </row>
    <row r="43" spans="1:15" ht="18" customHeight="1">
      <c r="A43" s="53">
        <v>39</v>
      </c>
      <c r="B43" s="51" t="s">
        <v>62</v>
      </c>
      <c r="C43" s="49" t="s">
        <v>118</v>
      </c>
      <c r="D43" s="98">
        <v>0</v>
      </c>
      <c r="E43" s="100">
        <v>40</v>
      </c>
      <c r="F43" s="100">
        <v>35</v>
      </c>
      <c r="G43" s="98">
        <v>32</v>
      </c>
      <c r="H43" s="98">
        <v>86</v>
      </c>
      <c r="I43" s="98">
        <v>109</v>
      </c>
      <c r="J43" s="98">
        <v>232</v>
      </c>
      <c r="K43" s="98">
        <v>158</v>
      </c>
      <c r="L43" s="98">
        <v>11</v>
      </c>
      <c r="M43" s="98">
        <v>4</v>
      </c>
    </row>
    <row r="44" spans="1:15">
      <c r="A44" s="359" t="s">
        <v>5</v>
      </c>
      <c r="B44" s="359"/>
      <c r="C44" s="359"/>
      <c r="D44" s="143">
        <f>SUM(D5:D43)</f>
        <v>133</v>
      </c>
      <c r="E44" s="143">
        <f t="shared" ref="E44:M44" si="0">SUM(E5:E43)</f>
        <v>1086</v>
      </c>
      <c r="F44" s="143">
        <f t="shared" si="0"/>
        <v>3300</v>
      </c>
      <c r="G44" s="143">
        <f t="shared" si="0"/>
        <v>3585</v>
      </c>
      <c r="H44" s="143">
        <f t="shared" si="0"/>
        <v>4021</v>
      </c>
      <c r="I44" s="143">
        <f t="shared" si="0"/>
        <v>5222</v>
      </c>
      <c r="J44" s="143">
        <f t="shared" si="0"/>
        <v>5450</v>
      </c>
      <c r="K44" s="143">
        <f t="shared" si="0"/>
        <v>4269</v>
      </c>
      <c r="L44" s="143">
        <f t="shared" si="0"/>
        <v>1148</v>
      </c>
      <c r="M44" s="143">
        <f t="shared" si="0"/>
        <v>270</v>
      </c>
      <c r="O44" s="36"/>
    </row>
    <row r="45" spans="1:15">
      <c r="I45" s="289" t="s">
        <v>282</v>
      </c>
      <c r="J45" s="289"/>
      <c r="K45" s="289"/>
      <c r="L45" s="289"/>
      <c r="M45" s="289"/>
    </row>
  </sheetData>
  <mergeCells count="5">
    <mergeCell ref="I45:M45"/>
    <mergeCell ref="A3:A4"/>
    <mergeCell ref="A44:C44"/>
    <mergeCell ref="D3:M3"/>
    <mergeCell ref="B3:C4"/>
  </mergeCells>
  <pageMargins left="0.75" right="0.5" top="0.5" bottom="0.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pane ySplit="3" topLeftCell="A28" activePane="bottomLeft" state="frozen"/>
      <selection pane="bottomLeft" sqref="A1:H43"/>
    </sheetView>
  </sheetViews>
  <sheetFormatPr defaultRowHeight="15"/>
  <cols>
    <col min="1" max="1" width="8" customWidth="1"/>
    <col min="2" max="2" width="7" customWidth="1"/>
    <col min="3" max="3" width="16.85546875" customWidth="1"/>
    <col min="5" max="5" width="11.140625" customWidth="1"/>
    <col min="6" max="6" width="11.5703125" customWidth="1"/>
    <col min="7" max="7" width="12.7109375" customWidth="1"/>
    <col min="8" max="8" width="8.7109375" customWidth="1"/>
  </cols>
  <sheetData>
    <row r="1" spans="1:8" s="39" customFormat="1" ht="18" customHeight="1">
      <c r="A1" s="364" t="s">
        <v>243</v>
      </c>
      <c r="B1" s="364"/>
      <c r="C1" s="364"/>
      <c r="D1" s="364"/>
      <c r="E1" s="364"/>
      <c r="F1" s="364"/>
    </row>
    <row r="2" spans="1:8" s="39" customFormat="1" ht="7.5" customHeight="1"/>
    <row r="3" spans="1:8" s="39" customFormat="1" ht="54" customHeight="1">
      <c r="A3" s="133" t="s">
        <v>0</v>
      </c>
      <c r="B3" s="308" t="s">
        <v>1</v>
      </c>
      <c r="C3" s="310"/>
      <c r="D3" s="133" t="s">
        <v>4</v>
      </c>
      <c r="E3" s="246" t="s">
        <v>285</v>
      </c>
      <c r="F3" s="133" t="s">
        <v>74</v>
      </c>
      <c r="G3" s="245" t="s">
        <v>286</v>
      </c>
      <c r="H3" s="133" t="s">
        <v>75</v>
      </c>
    </row>
    <row r="4" spans="1:8" ht="18.75" customHeight="1">
      <c r="A4" s="146">
        <v>1</v>
      </c>
      <c r="B4" s="51" t="s">
        <v>31</v>
      </c>
      <c r="C4" s="147" t="s">
        <v>84</v>
      </c>
      <c r="D4" s="100">
        <v>3414</v>
      </c>
      <c r="E4" s="100">
        <v>2450</v>
      </c>
      <c r="F4" s="151">
        <f>E4/D4</f>
        <v>0.71763327475102523</v>
      </c>
      <c r="G4" s="100">
        <v>145</v>
      </c>
      <c r="H4" s="152">
        <f>G4/E4</f>
        <v>5.9183673469387757E-2</v>
      </c>
    </row>
    <row r="5" spans="1:8" ht="18.75" customHeight="1">
      <c r="A5" s="146">
        <v>2</v>
      </c>
      <c r="B5" s="51" t="s">
        <v>32</v>
      </c>
      <c r="C5" s="148" t="s">
        <v>85</v>
      </c>
      <c r="D5" s="100">
        <v>2782</v>
      </c>
      <c r="E5" s="100">
        <v>2504</v>
      </c>
      <c r="F5" s="151">
        <f t="shared" ref="F5:F42" si="0">E5/D5</f>
        <v>0.90007189072609628</v>
      </c>
      <c r="G5" s="100">
        <v>278</v>
      </c>
      <c r="H5" s="152">
        <f t="shared" ref="H5:H42" si="1">G5/E5</f>
        <v>0.1110223642172524</v>
      </c>
    </row>
    <row r="6" spans="1:8" ht="18.75" customHeight="1">
      <c r="A6" s="146">
        <v>3</v>
      </c>
      <c r="B6" s="51">
        <v>127</v>
      </c>
      <c r="C6" s="148" t="s">
        <v>86</v>
      </c>
      <c r="D6" s="100">
        <v>3497</v>
      </c>
      <c r="E6" s="100">
        <v>492</v>
      </c>
      <c r="F6" s="151">
        <f t="shared" si="0"/>
        <v>0.14069202173291392</v>
      </c>
      <c r="G6" s="100">
        <v>96</v>
      </c>
      <c r="H6" s="152">
        <f t="shared" si="1"/>
        <v>0.1951219512195122</v>
      </c>
    </row>
    <row r="7" spans="1:8" ht="15.75" customHeight="1">
      <c r="A7" s="146">
        <v>4</v>
      </c>
      <c r="B7" s="51" t="s">
        <v>33</v>
      </c>
      <c r="C7" s="148" t="s">
        <v>87</v>
      </c>
      <c r="D7" s="100">
        <v>2468</v>
      </c>
      <c r="E7" s="100">
        <v>830</v>
      </c>
      <c r="F7" s="151">
        <f t="shared" si="0"/>
        <v>0.33630470016207453</v>
      </c>
      <c r="G7" s="100">
        <v>202</v>
      </c>
      <c r="H7" s="152">
        <f t="shared" si="1"/>
        <v>0.2433734939759036</v>
      </c>
    </row>
    <row r="8" spans="1:8" ht="13.5" customHeight="1">
      <c r="A8" s="146">
        <v>5</v>
      </c>
      <c r="B8" s="51" t="s">
        <v>34</v>
      </c>
      <c r="C8" s="148" t="s">
        <v>88</v>
      </c>
      <c r="D8" s="100">
        <v>2976</v>
      </c>
      <c r="E8" s="100">
        <v>1842</v>
      </c>
      <c r="F8" s="151">
        <f t="shared" si="0"/>
        <v>0.61895161290322576</v>
      </c>
      <c r="G8" s="100">
        <v>153</v>
      </c>
      <c r="H8" s="152">
        <f t="shared" si="1"/>
        <v>8.3061889250814328E-2</v>
      </c>
    </row>
    <row r="9" spans="1:8" ht="15.75" customHeight="1">
      <c r="A9" s="146">
        <v>6</v>
      </c>
      <c r="B9" s="51">
        <v>146</v>
      </c>
      <c r="C9" s="148" t="s">
        <v>89</v>
      </c>
      <c r="D9" s="100">
        <v>3347</v>
      </c>
      <c r="E9" s="100">
        <v>1798</v>
      </c>
      <c r="F9" s="151">
        <f t="shared" si="0"/>
        <v>0.53719749028981179</v>
      </c>
      <c r="G9" s="100">
        <v>347</v>
      </c>
      <c r="H9" s="152">
        <f t="shared" si="1"/>
        <v>0.19299221357063404</v>
      </c>
    </row>
    <row r="10" spans="1:8" ht="16.5" customHeight="1">
      <c r="A10" s="146">
        <v>7</v>
      </c>
      <c r="B10" s="51">
        <v>148</v>
      </c>
      <c r="C10" s="148" t="s">
        <v>90</v>
      </c>
      <c r="D10" s="100">
        <v>2603</v>
      </c>
      <c r="E10" s="100">
        <v>1606</v>
      </c>
      <c r="F10" s="151">
        <f t="shared" si="0"/>
        <v>0.61698040722243563</v>
      </c>
      <c r="G10" s="100">
        <v>357</v>
      </c>
      <c r="H10" s="152">
        <f t="shared" si="1"/>
        <v>0.22229140722291407</v>
      </c>
    </row>
    <row r="11" spans="1:8" ht="15.75" customHeight="1">
      <c r="A11" s="146">
        <v>8</v>
      </c>
      <c r="B11" s="51" t="s">
        <v>35</v>
      </c>
      <c r="C11" s="148" t="s">
        <v>91</v>
      </c>
      <c r="D11" s="100">
        <v>2006</v>
      </c>
      <c r="E11" s="100">
        <v>1140</v>
      </c>
      <c r="F11" s="151">
        <f t="shared" si="0"/>
        <v>0.56829511465603189</v>
      </c>
      <c r="G11" s="100">
        <v>54</v>
      </c>
      <c r="H11" s="152">
        <f t="shared" si="1"/>
        <v>4.736842105263158E-2</v>
      </c>
    </row>
    <row r="12" spans="1:8" ht="15.75" customHeight="1">
      <c r="A12" s="146">
        <v>9</v>
      </c>
      <c r="B12" s="51" t="s">
        <v>36</v>
      </c>
      <c r="C12" s="148" t="s">
        <v>92</v>
      </c>
      <c r="D12" s="100">
        <v>3689</v>
      </c>
      <c r="E12" s="100">
        <v>1802</v>
      </c>
      <c r="F12" s="151">
        <f t="shared" si="0"/>
        <v>0.48847926267281105</v>
      </c>
      <c r="G12" s="100">
        <v>178</v>
      </c>
      <c r="H12" s="152">
        <f t="shared" si="1"/>
        <v>9.8779134295227528E-2</v>
      </c>
    </row>
    <row r="13" spans="1:8" ht="18.75" customHeight="1">
      <c r="A13" s="146">
        <v>10</v>
      </c>
      <c r="B13" s="51">
        <v>158</v>
      </c>
      <c r="C13" s="148" t="s">
        <v>93</v>
      </c>
      <c r="D13" s="209">
        <v>3620</v>
      </c>
      <c r="E13" s="209">
        <v>1986</v>
      </c>
      <c r="F13" s="228">
        <f t="shared" si="0"/>
        <v>0.54861878453038671</v>
      </c>
      <c r="G13" s="209">
        <v>204</v>
      </c>
      <c r="H13" s="152">
        <f t="shared" si="1"/>
        <v>0.1027190332326284</v>
      </c>
    </row>
    <row r="14" spans="1:8" ht="18.75" customHeight="1">
      <c r="A14" s="146">
        <v>11</v>
      </c>
      <c r="B14" s="51" t="s">
        <v>37</v>
      </c>
      <c r="C14" s="148" t="s">
        <v>94</v>
      </c>
      <c r="D14" s="100">
        <v>3082</v>
      </c>
      <c r="E14" s="100">
        <v>2152</v>
      </c>
      <c r="F14" s="151">
        <f t="shared" si="0"/>
        <v>0.69824789097988316</v>
      </c>
      <c r="G14" s="100">
        <v>352</v>
      </c>
      <c r="H14" s="152">
        <f t="shared" si="1"/>
        <v>0.16356877323420074</v>
      </c>
    </row>
    <row r="15" spans="1:8" ht="18.75" customHeight="1">
      <c r="A15" s="146">
        <v>12</v>
      </c>
      <c r="B15" s="51">
        <v>160</v>
      </c>
      <c r="C15" s="148" t="s">
        <v>95</v>
      </c>
      <c r="D15" s="100">
        <v>2083</v>
      </c>
      <c r="E15" s="100">
        <v>968</v>
      </c>
      <c r="F15" s="151">
        <f t="shared" si="0"/>
        <v>0.46471435429668745</v>
      </c>
      <c r="G15" s="100">
        <v>87</v>
      </c>
      <c r="H15" s="152">
        <f t="shared" si="1"/>
        <v>8.9876033057851246E-2</v>
      </c>
    </row>
    <row r="16" spans="1:8" ht="15.75" customHeight="1">
      <c r="A16" s="146">
        <v>13</v>
      </c>
      <c r="B16" s="51">
        <v>161</v>
      </c>
      <c r="C16" s="149" t="s">
        <v>38</v>
      </c>
      <c r="D16" s="100">
        <v>1807</v>
      </c>
      <c r="E16" s="100">
        <v>270</v>
      </c>
      <c r="F16" s="151">
        <f t="shared" si="0"/>
        <v>0.14941892639734367</v>
      </c>
      <c r="G16" s="100">
        <v>70</v>
      </c>
      <c r="H16" s="152">
        <f t="shared" si="1"/>
        <v>0.25925925925925924</v>
      </c>
    </row>
    <row r="17" spans="1:15" ht="15" customHeight="1">
      <c r="A17" s="146">
        <v>14</v>
      </c>
      <c r="B17" s="51" t="s">
        <v>39</v>
      </c>
      <c r="C17" s="148" t="s">
        <v>96</v>
      </c>
      <c r="D17" s="100">
        <v>1007</v>
      </c>
      <c r="E17" s="100">
        <v>303</v>
      </c>
      <c r="F17" s="151">
        <f t="shared" si="0"/>
        <v>0.30089374379344586</v>
      </c>
      <c r="G17" s="100">
        <v>69</v>
      </c>
      <c r="H17" s="152">
        <f t="shared" si="1"/>
        <v>0.22772277227722773</v>
      </c>
    </row>
    <row r="18" spans="1:15" ht="15.75" customHeight="1">
      <c r="A18" s="146">
        <v>15</v>
      </c>
      <c r="B18" s="51" t="s">
        <v>40</v>
      </c>
      <c r="C18" s="148" t="s">
        <v>97</v>
      </c>
      <c r="D18" s="100">
        <v>2125</v>
      </c>
      <c r="E18" s="100">
        <v>710</v>
      </c>
      <c r="F18" s="151">
        <f t="shared" si="0"/>
        <v>0.33411764705882352</v>
      </c>
      <c r="G18" s="100">
        <v>400</v>
      </c>
      <c r="H18" s="152">
        <f t="shared" si="1"/>
        <v>0.56338028169014087</v>
      </c>
    </row>
    <row r="19" spans="1:15" ht="15" customHeight="1">
      <c r="A19" s="146">
        <v>16</v>
      </c>
      <c r="B19" s="51" t="s">
        <v>41</v>
      </c>
      <c r="C19" s="148" t="s">
        <v>98</v>
      </c>
      <c r="D19" s="100">
        <v>2244</v>
      </c>
      <c r="E19" s="100">
        <v>1798</v>
      </c>
      <c r="F19" s="151">
        <f t="shared" si="0"/>
        <v>0.80124777183600715</v>
      </c>
      <c r="G19" s="100">
        <v>446</v>
      </c>
      <c r="H19" s="152">
        <f t="shared" si="1"/>
        <v>0.24805339265850945</v>
      </c>
    </row>
    <row r="20" spans="1:15" ht="16.5" customHeight="1">
      <c r="A20" s="146">
        <v>17</v>
      </c>
      <c r="B20" s="51" t="s">
        <v>42</v>
      </c>
      <c r="C20" s="148" t="s">
        <v>99</v>
      </c>
      <c r="D20" s="100">
        <v>1485</v>
      </c>
      <c r="E20" s="100">
        <v>951</v>
      </c>
      <c r="F20" s="151">
        <f t="shared" si="0"/>
        <v>0.64040404040404042</v>
      </c>
      <c r="G20" s="100">
        <v>568</v>
      </c>
      <c r="H20" s="152">
        <f t="shared" si="1"/>
        <v>0.59726603575184012</v>
      </c>
    </row>
    <row r="21" spans="1:15" ht="15.75" customHeight="1">
      <c r="A21" s="146">
        <v>18</v>
      </c>
      <c r="B21" s="51" t="s">
        <v>43</v>
      </c>
      <c r="C21" s="148" t="s">
        <v>100</v>
      </c>
      <c r="D21" s="100">
        <v>2635</v>
      </c>
      <c r="E21" s="100">
        <v>1438</v>
      </c>
      <c r="F21" s="151">
        <f t="shared" si="0"/>
        <v>0.54573055028463002</v>
      </c>
      <c r="G21" s="100">
        <v>120</v>
      </c>
      <c r="H21" s="152">
        <f t="shared" si="1"/>
        <v>8.3449235048678724E-2</v>
      </c>
    </row>
    <row r="22" spans="1:15" ht="18.75" customHeight="1">
      <c r="A22" s="146">
        <v>19</v>
      </c>
      <c r="B22" s="51">
        <v>157</v>
      </c>
      <c r="C22" s="148" t="s">
        <v>101</v>
      </c>
      <c r="D22" s="100">
        <v>1670</v>
      </c>
      <c r="E22" s="209">
        <v>760</v>
      </c>
      <c r="F22" s="151">
        <f t="shared" si="0"/>
        <v>0.45508982035928142</v>
      </c>
      <c r="G22" s="209">
        <v>530</v>
      </c>
      <c r="H22" s="152">
        <f t="shared" si="1"/>
        <v>0.69736842105263153</v>
      </c>
    </row>
    <row r="23" spans="1:15" ht="15.75" customHeight="1">
      <c r="A23" s="146">
        <v>20</v>
      </c>
      <c r="B23" s="51" t="s">
        <v>44</v>
      </c>
      <c r="C23" s="148" t="s">
        <v>102</v>
      </c>
      <c r="D23" s="100">
        <v>4460</v>
      </c>
      <c r="E23" s="100">
        <v>3680</v>
      </c>
      <c r="F23" s="151">
        <f t="shared" si="0"/>
        <v>0.82511210762331844</v>
      </c>
      <c r="G23" s="100">
        <v>756</v>
      </c>
      <c r="H23" s="152">
        <f t="shared" si="1"/>
        <v>0.20543478260869566</v>
      </c>
    </row>
    <row r="24" spans="1:15" ht="18.75" customHeight="1">
      <c r="A24" s="146">
        <v>21</v>
      </c>
      <c r="B24" s="51" t="s">
        <v>46</v>
      </c>
      <c r="C24" s="149" t="s">
        <v>45</v>
      </c>
      <c r="D24" s="100">
        <v>1164</v>
      </c>
      <c r="E24" s="100">
        <v>322</v>
      </c>
      <c r="F24" s="151">
        <f t="shared" si="0"/>
        <v>0.2766323024054983</v>
      </c>
      <c r="G24" s="100">
        <v>378</v>
      </c>
      <c r="H24" s="152">
        <f t="shared" si="1"/>
        <v>1.173913043478261</v>
      </c>
    </row>
    <row r="25" spans="1:15" ht="18.75" customHeight="1">
      <c r="A25" s="146">
        <v>22</v>
      </c>
      <c r="B25" s="51">
        <v>156</v>
      </c>
      <c r="C25" s="148" t="s">
        <v>103</v>
      </c>
      <c r="D25" s="100">
        <v>2443</v>
      </c>
      <c r="E25" s="100">
        <v>1599</v>
      </c>
      <c r="F25" s="151">
        <f t="shared" si="0"/>
        <v>0.65452312730249695</v>
      </c>
      <c r="G25" s="100">
        <v>79</v>
      </c>
      <c r="H25" s="152">
        <f t="shared" si="1"/>
        <v>4.9405878674171358E-2</v>
      </c>
    </row>
    <row r="26" spans="1:15" ht="18.75" customHeight="1">
      <c r="A26" s="146">
        <v>23</v>
      </c>
      <c r="B26" s="51" t="s">
        <v>47</v>
      </c>
      <c r="C26" s="148" t="s">
        <v>104</v>
      </c>
      <c r="D26" s="100">
        <v>2586</v>
      </c>
      <c r="E26" s="100">
        <v>2013</v>
      </c>
      <c r="F26" s="151">
        <f t="shared" si="0"/>
        <v>0.77842227378190254</v>
      </c>
      <c r="G26" s="100">
        <v>573</v>
      </c>
      <c r="H26" s="152">
        <f t="shared" si="1"/>
        <v>0.28464977645305511</v>
      </c>
    </row>
    <row r="27" spans="1:15" ht="18.75" customHeight="1">
      <c r="A27" s="146">
        <v>24</v>
      </c>
      <c r="B27" s="51" t="s">
        <v>48</v>
      </c>
      <c r="C27" s="148" t="s">
        <v>105</v>
      </c>
      <c r="D27" s="100">
        <v>2610</v>
      </c>
      <c r="E27" s="100">
        <v>1258</v>
      </c>
      <c r="F27" s="151">
        <f t="shared" si="0"/>
        <v>0.48199233716475098</v>
      </c>
      <c r="G27" s="100">
        <v>321</v>
      </c>
      <c r="H27" s="152">
        <f t="shared" si="1"/>
        <v>0.25516693163751986</v>
      </c>
    </row>
    <row r="28" spans="1:15" ht="18.75" customHeight="1">
      <c r="A28" s="146">
        <v>25</v>
      </c>
      <c r="B28" s="51" t="s">
        <v>49</v>
      </c>
      <c r="C28" s="148" t="s">
        <v>106</v>
      </c>
      <c r="D28" s="100">
        <v>2578</v>
      </c>
      <c r="E28" s="209">
        <v>640</v>
      </c>
      <c r="F28" s="151">
        <f t="shared" si="0"/>
        <v>0.2482544608223429</v>
      </c>
      <c r="G28" s="209">
        <v>510</v>
      </c>
      <c r="H28" s="152">
        <f t="shared" si="1"/>
        <v>0.796875</v>
      </c>
    </row>
    <row r="29" spans="1:15" ht="18.75" customHeight="1">
      <c r="A29" s="146">
        <v>26</v>
      </c>
      <c r="B29" s="51">
        <v>159</v>
      </c>
      <c r="C29" s="148" t="s">
        <v>107</v>
      </c>
      <c r="D29" s="100">
        <v>1445</v>
      </c>
      <c r="E29" s="100">
        <v>454</v>
      </c>
      <c r="F29" s="151">
        <f t="shared" si="0"/>
        <v>0.31418685121107265</v>
      </c>
      <c r="G29" s="100">
        <v>148</v>
      </c>
      <c r="H29" s="152">
        <f t="shared" si="1"/>
        <v>0.32599118942731276</v>
      </c>
    </row>
    <row r="30" spans="1:15" ht="18.75" customHeight="1">
      <c r="A30" s="146">
        <v>27</v>
      </c>
      <c r="B30" s="51" t="s">
        <v>50</v>
      </c>
      <c r="C30" s="148" t="s">
        <v>108</v>
      </c>
      <c r="D30" s="100">
        <v>1049</v>
      </c>
      <c r="E30" s="100">
        <v>735</v>
      </c>
      <c r="F30" s="151">
        <f t="shared" si="0"/>
        <v>0.70066730219256435</v>
      </c>
      <c r="G30" s="100">
        <v>58</v>
      </c>
      <c r="H30" s="152">
        <f t="shared" si="1"/>
        <v>7.8911564625850333E-2</v>
      </c>
    </row>
    <row r="31" spans="1:15" ht="18.75" customHeight="1">
      <c r="A31" s="146">
        <v>28</v>
      </c>
      <c r="B31" s="51" t="s">
        <v>51</v>
      </c>
      <c r="C31" s="148" t="s">
        <v>109</v>
      </c>
      <c r="D31" s="100">
        <v>1882</v>
      </c>
      <c r="E31" s="100">
        <v>1406</v>
      </c>
      <c r="F31" s="151">
        <f t="shared" si="0"/>
        <v>0.74707757704569611</v>
      </c>
      <c r="G31" s="100">
        <v>79</v>
      </c>
      <c r="H31" s="152">
        <f t="shared" si="1"/>
        <v>5.6187766714082502E-2</v>
      </c>
      <c r="L31" s="100">
        <v>2450</v>
      </c>
      <c r="M31" s="151" t="e">
        <f>L31/K31</f>
        <v>#DIV/0!</v>
      </c>
      <c r="N31" s="100">
        <v>145</v>
      </c>
      <c r="O31" s="152">
        <f>N31/L31</f>
        <v>5.9183673469387757E-2</v>
      </c>
    </row>
    <row r="32" spans="1:15" ht="18.75" customHeight="1">
      <c r="A32" s="146">
        <v>29</v>
      </c>
      <c r="B32" s="51" t="s">
        <v>52</v>
      </c>
      <c r="C32" s="148" t="s">
        <v>110</v>
      </c>
      <c r="D32" s="100">
        <v>3172</v>
      </c>
      <c r="E32" s="100">
        <v>2597</v>
      </c>
      <c r="F32" s="151">
        <f t="shared" si="0"/>
        <v>0.81872635561160156</v>
      </c>
      <c r="G32" s="100">
        <v>1900</v>
      </c>
      <c r="H32" s="152">
        <f t="shared" si="1"/>
        <v>0.73161340007701192</v>
      </c>
      <c r="L32" s="100">
        <v>2504</v>
      </c>
      <c r="M32" s="151" t="e">
        <f t="shared" ref="M32:M69" si="2">L32/K32</f>
        <v>#DIV/0!</v>
      </c>
      <c r="N32" s="100">
        <v>278</v>
      </c>
      <c r="O32" s="152">
        <f t="shared" ref="O32:O62" si="3">N32/L32</f>
        <v>0.1110223642172524</v>
      </c>
    </row>
    <row r="33" spans="1:15" ht="18.75" customHeight="1">
      <c r="A33" s="146">
        <v>30</v>
      </c>
      <c r="B33" s="51">
        <v>155</v>
      </c>
      <c r="C33" s="148" t="s">
        <v>111</v>
      </c>
      <c r="D33" s="100">
        <v>4267</v>
      </c>
      <c r="E33" s="100">
        <v>3600</v>
      </c>
      <c r="F33" s="151">
        <f t="shared" si="0"/>
        <v>0.84368408718068899</v>
      </c>
      <c r="G33" s="100">
        <v>667</v>
      </c>
      <c r="H33" s="152">
        <f t="shared" si="1"/>
        <v>0.18527777777777779</v>
      </c>
      <c r="L33" s="100">
        <v>492</v>
      </c>
      <c r="M33" s="151" t="e">
        <f t="shared" si="2"/>
        <v>#DIV/0!</v>
      </c>
      <c r="N33" s="100">
        <v>96</v>
      </c>
      <c r="O33" s="152">
        <f t="shared" si="3"/>
        <v>0.1951219512195122</v>
      </c>
    </row>
    <row r="34" spans="1:15" ht="18.75" customHeight="1">
      <c r="A34" s="146">
        <v>31</v>
      </c>
      <c r="B34" s="51">
        <v>154</v>
      </c>
      <c r="C34" s="147" t="s">
        <v>53</v>
      </c>
      <c r="D34" s="100">
        <v>2175</v>
      </c>
      <c r="E34" s="100">
        <v>1869</v>
      </c>
      <c r="F34" s="151">
        <f t="shared" si="0"/>
        <v>0.85931034482758617</v>
      </c>
      <c r="G34" s="100">
        <v>398</v>
      </c>
      <c r="H34" s="152">
        <f t="shared" si="1"/>
        <v>0.21294810058855002</v>
      </c>
      <c r="L34" s="100">
        <v>830</v>
      </c>
      <c r="M34" s="151" t="e">
        <f t="shared" si="2"/>
        <v>#DIV/0!</v>
      </c>
      <c r="N34" s="100">
        <v>202</v>
      </c>
      <c r="O34" s="152">
        <f t="shared" si="3"/>
        <v>0.2433734939759036</v>
      </c>
    </row>
    <row r="35" spans="1:15" ht="15.75" customHeight="1">
      <c r="A35" s="146">
        <v>32</v>
      </c>
      <c r="B35" s="51" t="s">
        <v>54</v>
      </c>
      <c r="C35" s="148" t="s">
        <v>112</v>
      </c>
      <c r="D35" s="100">
        <v>2368</v>
      </c>
      <c r="E35" s="100">
        <v>1866</v>
      </c>
      <c r="F35" s="151">
        <f t="shared" si="0"/>
        <v>0.7880067567567568</v>
      </c>
      <c r="G35" s="100">
        <v>502</v>
      </c>
      <c r="H35" s="152">
        <f t="shared" si="1"/>
        <v>0.26902465166130762</v>
      </c>
      <c r="L35" s="100">
        <v>1842</v>
      </c>
      <c r="M35" s="151" t="e">
        <f t="shared" si="2"/>
        <v>#DIV/0!</v>
      </c>
      <c r="N35" s="100">
        <v>153</v>
      </c>
      <c r="O35" s="152">
        <f t="shared" si="3"/>
        <v>8.3061889250814328E-2</v>
      </c>
    </row>
    <row r="36" spans="1:15" ht="18.75" customHeight="1">
      <c r="A36" s="146">
        <v>33</v>
      </c>
      <c r="B36" s="51" t="s">
        <v>56</v>
      </c>
      <c r="C36" s="149" t="s">
        <v>55</v>
      </c>
      <c r="D36" s="100">
        <v>4812</v>
      </c>
      <c r="E36" s="100">
        <v>815</v>
      </c>
      <c r="F36" s="151">
        <f t="shared" si="0"/>
        <v>0.16936824605153783</v>
      </c>
      <c r="G36" s="100">
        <v>410</v>
      </c>
      <c r="H36" s="152">
        <v>0.64</v>
      </c>
      <c r="L36" s="100">
        <v>1798</v>
      </c>
      <c r="M36" s="151" t="e">
        <f t="shared" si="2"/>
        <v>#DIV/0!</v>
      </c>
      <c r="N36" s="100">
        <v>347</v>
      </c>
      <c r="O36" s="152">
        <f t="shared" si="3"/>
        <v>0.19299221357063404</v>
      </c>
    </row>
    <row r="37" spans="1:15" ht="15" customHeight="1">
      <c r="A37" s="146">
        <v>34</v>
      </c>
      <c r="B37" s="51" t="s">
        <v>57</v>
      </c>
      <c r="C37" s="148" t="s">
        <v>113</v>
      </c>
      <c r="D37" s="100">
        <v>3463</v>
      </c>
      <c r="E37" s="100">
        <v>1365</v>
      </c>
      <c r="F37" s="151">
        <f t="shared" si="0"/>
        <v>0.39416690730580423</v>
      </c>
      <c r="G37" s="100">
        <v>398</v>
      </c>
      <c r="H37" s="152">
        <f t="shared" si="1"/>
        <v>0.29157509157509159</v>
      </c>
      <c r="L37" s="100">
        <v>1606</v>
      </c>
      <c r="M37" s="151" t="e">
        <f t="shared" si="2"/>
        <v>#DIV/0!</v>
      </c>
      <c r="N37" s="100">
        <v>357</v>
      </c>
      <c r="O37" s="152">
        <f t="shared" si="3"/>
        <v>0.22229140722291407</v>
      </c>
    </row>
    <row r="38" spans="1:15" ht="15" customHeight="1">
      <c r="A38" s="146">
        <v>35</v>
      </c>
      <c r="B38" s="51" t="s">
        <v>58</v>
      </c>
      <c r="C38" s="148" t="s">
        <v>114</v>
      </c>
      <c r="D38" s="100">
        <v>1440</v>
      </c>
      <c r="E38" s="100">
        <v>769</v>
      </c>
      <c r="F38" s="151">
        <f t="shared" si="0"/>
        <v>0.53402777777777777</v>
      </c>
      <c r="G38" s="100">
        <v>438</v>
      </c>
      <c r="H38" s="152">
        <f t="shared" si="1"/>
        <v>0.5695708712613784</v>
      </c>
      <c r="L38" s="100">
        <v>1140</v>
      </c>
      <c r="M38" s="151" t="e">
        <f t="shared" si="2"/>
        <v>#DIV/0!</v>
      </c>
      <c r="N38" s="100">
        <v>54</v>
      </c>
      <c r="O38" s="152">
        <f t="shared" si="3"/>
        <v>4.736842105263158E-2</v>
      </c>
    </row>
    <row r="39" spans="1:15" ht="18.75" customHeight="1">
      <c r="A39" s="146">
        <v>36</v>
      </c>
      <c r="B39" s="51" t="s">
        <v>59</v>
      </c>
      <c r="C39" s="148" t="s">
        <v>115</v>
      </c>
      <c r="D39" s="100">
        <v>3930</v>
      </c>
      <c r="E39" s="100">
        <v>1012</v>
      </c>
      <c r="F39" s="151">
        <f t="shared" si="0"/>
        <v>0.25750636132315524</v>
      </c>
      <c r="G39" s="100">
        <v>220</v>
      </c>
      <c r="H39" s="152">
        <f t="shared" si="1"/>
        <v>0.21739130434782608</v>
      </c>
      <c r="L39" s="100">
        <v>1802</v>
      </c>
      <c r="M39" s="151" t="e">
        <f t="shared" si="2"/>
        <v>#DIV/0!</v>
      </c>
      <c r="N39" s="100">
        <v>178</v>
      </c>
      <c r="O39" s="152">
        <f t="shared" si="3"/>
        <v>9.8779134295227528E-2</v>
      </c>
    </row>
    <row r="40" spans="1:15" ht="15" customHeight="1">
      <c r="A40" s="146">
        <v>37</v>
      </c>
      <c r="B40" s="51" t="s">
        <v>60</v>
      </c>
      <c r="C40" s="148" t="s">
        <v>116</v>
      </c>
      <c r="D40" s="100">
        <v>4072</v>
      </c>
      <c r="E40" s="100">
        <v>2314</v>
      </c>
      <c r="F40" s="151">
        <f t="shared" si="0"/>
        <v>0.56827111984282908</v>
      </c>
      <c r="G40" s="100">
        <v>821</v>
      </c>
      <c r="H40" s="152">
        <f t="shared" si="1"/>
        <v>0.35479688850475366</v>
      </c>
      <c r="L40" s="202">
        <v>1981</v>
      </c>
      <c r="M40" s="203" t="e">
        <f t="shared" si="2"/>
        <v>#DIV/0!</v>
      </c>
      <c r="N40" s="202">
        <v>204</v>
      </c>
      <c r="O40" s="152">
        <f t="shared" si="3"/>
        <v>0.10297829379101464</v>
      </c>
    </row>
    <row r="41" spans="1:15" ht="14.25" customHeight="1">
      <c r="A41" s="146">
        <v>38</v>
      </c>
      <c r="B41" s="51" t="s">
        <v>61</v>
      </c>
      <c r="C41" s="148" t="s">
        <v>117</v>
      </c>
      <c r="D41" s="100">
        <v>2702</v>
      </c>
      <c r="E41" s="100">
        <v>911</v>
      </c>
      <c r="F41" s="151">
        <f t="shared" si="0"/>
        <v>0.3371576609918579</v>
      </c>
      <c r="G41" s="100">
        <v>92</v>
      </c>
      <c r="H41" s="152">
        <f t="shared" si="1"/>
        <v>0.10098792535675083</v>
      </c>
      <c r="L41" s="100">
        <v>2152</v>
      </c>
      <c r="M41" s="151" t="e">
        <f t="shared" si="2"/>
        <v>#DIV/0!</v>
      </c>
      <c r="N41" s="100">
        <v>352</v>
      </c>
      <c r="O41" s="152">
        <f t="shared" si="3"/>
        <v>0.16356877323420074</v>
      </c>
    </row>
    <row r="42" spans="1:15" ht="16.5" customHeight="1">
      <c r="A42" s="146">
        <v>39</v>
      </c>
      <c r="B42" s="51" t="s">
        <v>62</v>
      </c>
      <c r="C42" s="148" t="s">
        <v>118</v>
      </c>
      <c r="D42" s="100">
        <v>2566</v>
      </c>
      <c r="E42" s="100">
        <v>495</v>
      </c>
      <c r="F42" s="151">
        <f t="shared" si="0"/>
        <v>0.19290724863600936</v>
      </c>
      <c r="G42" s="100">
        <v>1058</v>
      </c>
      <c r="H42" s="152">
        <f t="shared" si="1"/>
        <v>2.1373737373737374</v>
      </c>
      <c r="L42" s="100">
        <v>968</v>
      </c>
      <c r="M42" s="151" t="e">
        <f t="shared" si="2"/>
        <v>#DIV/0!</v>
      </c>
      <c r="N42" s="100">
        <v>87</v>
      </c>
      <c r="O42" s="152">
        <f t="shared" si="3"/>
        <v>8.9876033057851246E-2</v>
      </c>
    </row>
    <row r="43" spans="1:15">
      <c r="F43" s="289" t="s">
        <v>284</v>
      </c>
      <c r="G43" s="289"/>
      <c r="H43" s="289"/>
      <c r="L43" s="100">
        <v>270</v>
      </c>
      <c r="M43" s="151" t="e">
        <f t="shared" si="2"/>
        <v>#DIV/0!</v>
      </c>
      <c r="N43" s="100">
        <v>70</v>
      </c>
      <c r="O43" s="152">
        <f t="shared" si="3"/>
        <v>0.25925925925925924</v>
      </c>
    </row>
    <row r="44" spans="1:15">
      <c r="L44" s="100">
        <v>303</v>
      </c>
      <c r="M44" s="151" t="e">
        <f t="shared" si="2"/>
        <v>#DIV/0!</v>
      </c>
      <c r="N44" s="100">
        <v>69</v>
      </c>
      <c r="O44" s="152">
        <f t="shared" si="3"/>
        <v>0.22772277227722773</v>
      </c>
    </row>
    <row r="45" spans="1:15">
      <c r="L45" s="100">
        <v>710</v>
      </c>
      <c r="M45" s="151" t="e">
        <f t="shared" si="2"/>
        <v>#DIV/0!</v>
      </c>
      <c r="N45" s="100">
        <v>400</v>
      </c>
      <c r="O45" s="152">
        <f t="shared" si="3"/>
        <v>0.56338028169014087</v>
      </c>
    </row>
    <row r="46" spans="1:15">
      <c r="L46" s="100">
        <v>1798</v>
      </c>
      <c r="M46" s="151" t="e">
        <f t="shared" si="2"/>
        <v>#DIV/0!</v>
      </c>
      <c r="N46" s="100">
        <v>446</v>
      </c>
      <c r="O46" s="152">
        <f t="shared" si="3"/>
        <v>0.24805339265850945</v>
      </c>
    </row>
    <row r="47" spans="1:15">
      <c r="L47" s="100">
        <v>951</v>
      </c>
      <c r="M47" s="151" t="e">
        <f t="shared" si="2"/>
        <v>#DIV/0!</v>
      </c>
      <c r="N47" s="100">
        <v>568</v>
      </c>
      <c r="O47" s="152">
        <f t="shared" si="3"/>
        <v>0.59726603575184012</v>
      </c>
    </row>
    <row r="48" spans="1:15">
      <c r="L48" s="100">
        <v>1438</v>
      </c>
      <c r="M48" s="151" t="e">
        <f t="shared" si="2"/>
        <v>#DIV/0!</v>
      </c>
      <c r="N48" s="100">
        <v>120</v>
      </c>
      <c r="O48" s="152">
        <f t="shared" si="3"/>
        <v>8.3449235048678724E-2</v>
      </c>
    </row>
    <row r="49" spans="12:15">
      <c r="L49" s="209">
        <v>760</v>
      </c>
      <c r="M49" s="151" t="e">
        <f t="shared" si="2"/>
        <v>#DIV/0!</v>
      </c>
      <c r="N49" s="209">
        <v>530</v>
      </c>
      <c r="O49" s="152">
        <f t="shared" si="3"/>
        <v>0.69736842105263153</v>
      </c>
    </row>
    <row r="50" spans="12:15">
      <c r="L50" s="100">
        <v>3680</v>
      </c>
      <c r="M50" s="151" t="e">
        <f t="shared" si="2"/>
        <v>#DIV/0!</v>
      </c>
      <c r="N50" s="100">
        <v>756</v>
      </c>
      <c r="O50" s="152">
        <f t="shared" si="3"/>
        <v>0.20543478260869566</v>
      </c>
    </row>
    <row r="51" spans="12:15">
      <c r="L51" s="100">
        <v>322</v>
      </c>
      <c r="M51" s="151" t="e">
        <f t="shared" si="2"/>
        <v>#DIV/0!</v>
      </c>
      <c r="N51" s="100">
        <v>378</v>
      </c>
      <c r="O51" s="152">
        <f t="shared" si="3"/>
        <v>1.173913043478261</v>
      </c>
    </row>
    <row r="52" spans="12:15">
      <c r="L52" s="100">
        <v>1599</v>
      </c>
      <c r="M52" s="151" t="e">
        <f t="shared" si="2"/>
        <v>#DIV/0!</v>
      </c>
      <c r="N52" s="100">
        <v>79</v>
      </c>
      <c r="O52" s="152">
        <f t="shared" si="3"/>
        <v>4.9405878674171358E-2</v>
      </c>
    </row>
    <row r="53" spans="12:15">
      <c r="L53" s="100">
        <v>2013</v>
      </c>
      <c r="M53" s="151" t="e">
        <f t="shared" si="2"/>
        <v>#DIV/0!</v>
      </c>
      <c r="N53" s="100">
        <v>573</v>
      </c>
      <c r="O53" s="152">
        <f t="shared" si="3"/>
        <v>0.28464977645305511</v>
      </c>
    </row>
    <row r="54" spans="12:15">
      <c r="L54" s="100">
        <v>1258</v>
      </c>
      <c r="M54" s="151" t="e">
        <f t="shared" si="2"/>
        <v>#DIV/0!</v>
      </c>
      <c r="N54" s="100">
        <v>321</v>
      </c>
      <c r="O54" s="152">
        <f t="shared" si="3"/>
        <v>0.25516693163751986</v>
      </c>
    </row>
    <row r="55" spans="12:15">
      <c r="L55" s="209">
        <v>640</v>
      </c>
      <c r="M55" s="151" t="e">
        <f t="shared" si="2"/>
        <v>#DIV/0!</v>
      </c>
      <c r="N55" s="209">
        <v>510</v>
      </c>
      <c r="O55" s="152">
        <f t="shared" si="3"/>
        <v>0.796875</v>
      </c>
    </row>
    <row r="56" spans="12:15">
      <c r="L56" s="100">
        <v>454</v>
      </c>
      <c r="M56" s="151" t="e">
        <f t="shared" si="2"/>
        <v>#DIV/0!</v>
      </c>
      <c r="N56" s="100">
        <v>148</v>
      </c>
      <c r="O56" s="152">
        <f t="shared" si="3"/>
        <v>0.32599118942731276</v>
      </c>
    </row>
    <row r="57" spans="12:15">
      <c r="L57" s="100">
        <v>735</v>
      </c>
      <c r="M57" s="151" t="e">
        <f t="shared" si="2"/>
        <v>#DIV/0!</v>
      </c>
      <c r="N57" s="100">
        <v>58</v>
      </c>
      <c r="O57" s="152">
        <f t="shared" si="3"/>
        <v>7.8911564625850333E-2</v>
      </c>
    </row>
    <row r="58" spans="12:15">
      <c r="L58" s="100">
        <v>1406</v>
      </c>
      <c r="M58" s="151" t="e">
        <f t="shared" si="2"/>
        <v>#DIV/0!</v>
      </c>
      <c r="N58" s="100">
        <v>79</v>
      </c>
      <c r="O58" s="152">
        <f t="shared" si="3"/>
        <v>5.6187766714082502E-2</v>
      </c>
    </row>
    <row r="59" spans="12:15">
      <c r="L59" s="100">
        <v>2597</v>
      </c>
      <c r="M59" s="151" t="e">
        <f t="shared" si="2"/>
        <v>#DIV/0!</v>
      </c>
      <c r="N59" s="100">
        <v>1900</v>
      </c>
      <c r="O59" s="152">
        <f t="shared" si="3"/>
        <v>0.73161340007701192</v>
      </c>
    </row>
    <row r="60" spans="12:15">
      <c r="L60" s="100">
        <v>3600</v>
      </c>
      <c r="M60" s="151" t="e">
        <f t="shared" si="2"/>
        <v>#DIV/0!</v>
      </c>
      <c r="N60" s="100">
        <v>667</v>
      </c>
      <c r="O60" s="152">
        <f t="shared" si="3"/>
        <v>0.18527777777777779</v>
      </c>
    </row>
    <row r="61" spans="12:15">
      <c r="L61" s="100">
        <v>1869</v>
      </c>
      <c r="M61" s="151" t="e">
        <f t="shared" si="2"/>
        <v>#DIV/0!</v>
      </c>
      <c r="N61" s="100">
        <v>398</v>
      </c>
      <c r="O61" s="152">
        <f t="shared" si="3"/>
        <v>0.21294810058855002</v>
      </c>
    </row>
    <row r="62" spans="12:15">
      <c r="L62" s="100">
        <v>1866</v>
      </c>
      <c r="M62" s="151" t="e">
        <f t="shared" si="2"/>
        <v>#DIV/0!</v>
      </c>
      <c r="N62" s="100">
        <v>502</v>
      </c>
      <c r="O62" s="152">
        <f t="shared" si="3"/>
        <v>0.26902465166130762</v>
      </c>
    </row>
    <row r="63" spans="12:15">
      <c r="L63" s="100">
        <v>815</v>
      </c>
      <c r="M63" s="151" t="e">
        <f t="shared" si="2"/>
        <v>#DIV/0!</v>
      </c>
      <c r="N63" s="100">
        <v>410</v>
      </c>
      <c r="O63" s="152">
        <v>0.64</v>
      </c>
    </row>
    <row r="64" spans="12:15">
      <c r="L64" s="100">
        <v>1365</v>
      </c>
      <c r="M64" s="151" t="e">
        <f t="shared" si="2"/>
        <v>#DIV/0!</v>
      </c>
      <c r="N64" s="100">
        <v>398</v>
      </c>
      <c r="O64" s="152">
        <f t="shared" ref="O64:O69" si="4">N64/L64</f>
        <v>0.29157509157509159</v>
      </c>
    </row>
    <row r="65" spans="12:15">
      <c r="L65" s="100">
        <v>769</v>
      </c>
      <c r="M65" s="151" t="e">
        <f t="shared" si="2"/>
        <v>#DIV/0!</v>
      </c>
      <c r="N65" s="100">
        <v>438</v>
      </c>
      <c r="O65" s="152">
        <f t="shared" si="4"/>
        <v>0.5695708712613784</v>
      </c>
    </row>
    <row r="66" spans="12:15">
      <c r="L66" s="100">
        <v>1012</v>
      </c>
      <c r="M66" s="151" t="e">
        <f t="shared" si="2"/>
        <v>#DIV/0!</v>
      </c>
      <c r="N66" s="100">
        <v>220</v>
      </c>
      <c r="O66" s="152">
        <f t="shared" si="4"/>
        <v>0.21739130434782608</v>
      </c>
    </row>
    <row r="67" spans="12:15">
      <c r="L67" s="100">
        <v>2314</v>
      </c>
      <c r="M67" s="151" t="e">
        <f t="shared" si="2"/>
        <v>#DIV/0!</v>
      </c>
      <c r="N67" s="100">
        <v>821</v>
      </c>
      <c r="O67" s="152">
        <f t="shared" si="4"/>
        <v>0.35479688850475366</v>
      </c>
    </row>
    <row r="68" spans="12:15">
      <c r="L68" s="100">
        <v>911</v>
      </c>
      <c r="M68" s="151" t="e">
        <f t="shared" si="2"/>
        <v>#DIV/0!</v>
      </c>
      <c r="N68" s="100">
        <v>92</v>
      </c>
      <c r="O68" s="152">
        <f t="shared" si="4"/>
        <v>0.10098792535675083</v>
      </c>
    </row>
    <row r="69" spans="12:15">
      <c r="L69" s="100">
        <v>495</v>
      </c>
      <c r="M69" s="151" t="e">
        <f t="shared" si="2"/>
        <v>#DIV/0!</v>
      </c>
      <c r="N69" s="100">
        <v>1058</v>
      </c>
      <c r="O69" s="152">
        <f t="shared" si="4"/>
        <v>2.1373737373737374</v>
      </c>
    </row>
    <row r="70" spans="12:15">
      <c r="L70">
        <f>SUM(L31:L69)</f>
        <v>55515</v>
      </c>
      <c r="N70">
        <f>SUM(N31:N69)</f>
        <v>14462</v>
      </c>
    </row>
  </sheetData>
  <mergeCells count="3">
    <mergeCell ref="B3:C3"/>
    <mergeCell ref="A1:F1"/>
    <mergeCell ref="F43:H43"/>
  </mergeCells>
  <printOptions horizontalCentered="1"/>
  <pageMargins left="1" right="0.5" top="0.5" bottom="0.5" header="0.3" footer="0"/>
  <pageSetup paperSize="9" scale="97" orientation="portrait" horizontalDpi="4294967293" verticalDpi="4294967293" r:id="rId1"/>
  <rowBreaks count="1" manualBreakCount="1">
    <brk id="4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F45" sqref="A1:H45"/>
    </sheetView>
  </sheetViews>
  <sheetFormatPr defaultRowHeight="15"/>
  <cols>
    <col min="1" max="1" width="7" customWidth="1"/>
    <col min="2" max="2" width="7.42578125" customWidth="1"/>
    <col min="3" max="3" width="17.7109375" customWidth="1"/>
    <col min="4" max="7" width="11.42578125" customWidth="1"/>
  </cols>
  <sheetData>
    <row r="1" spans="1:13" s="39" customFormat="1" ht="18.75">
      <c r="A1" s="70" t="s">
        <v>287</v>
      </c>
    </row>
    <row r="2" spans="1:13" s="39" customFormat="1" ht="12.75" customHeight="1"/>
    <row r="3" spans="1:13" s="39" customFormat="1" ht="15" customHeight="1">
      <c r="A3" s="351" t="s">
        <v>0</v>
      </c>
      <c r="B3" s="337" t="s">
        <v>1</v>
      </c>
      <c r="C3" s="338"/>
      <c r="D3" s="349" t="s">
        <v>219</v>
      </c>
      <c r="E3" s="352" t="s">
        <v>73</v>
      </c>
      <c r="F3" s="353"/>
      <c r="G3" s="353"/>
      <c r="H3" s="354"/>
    </row>
    <row r="4" spans="1:13" s="39" customFormat="1" ht="38.25">
      <c r="A4" s="351"/>
      <c r="B4" s="341"/>
      <c r="C4" s="342"/>
      <c r="D4" s="350"/>
      <c r="E4" s="135" t="s">
        <v>76</v>
      </c>
      <c r="F4" s="135" t="s">
        <v>77</v>
      </c>
      <c r="G4" s="135" t="s">
        <v>78</v>
      </c>
      <c r="H4" s="91" t="s">
        <v>196</v>
      </c>
    </row>
    <row r="5" spans="1:13" s="39" customFormat="1" ht="18" customHeight="1">
      <c r="A5" s="144">
        <v>1</v>
      </c>
      <c r="B5" s="51" t="s">
        <v>31</v>
      </c>
      <c r="C5" s="54" t="s">
        <v>244</v>
      </c>
      <c r="D5" s="62">
        <v>689</v>
      </c>
      <c r="E5" s="130">
        <v>213</v>
      </c>
      <c r="F5" s="150">
        <v>6</v>
      </c>
      <c r="G5" s="150">
        <v>49</v>
      </c>
      <c r="H5" s="153">
        <v>18</v>
      </c>
    </row>
    <row r="6" spans="1:13" ht="18" customHeight="1">
      <c r="A6" s="31">
        <v>2</v>
      </c>
      <c r="B6" s="10" t="s">
        <v>32</v>
      </c>
      <c r="C6" s="16" t="s">
        <v>85</v>
      </c>
      <c r="D6" s="62">
        <v>705</v>
      </c>
      <c r="E6" s="154">
        <v>178</v>
      </c>
      <c r="F6" s="13">
        <v>18</v>
      </c>
      <c r="G6" s="13">
        <v>52</v>
      </c>
      <c r="H6" s="155">
        <v>29</v>
      </c>
    </row>
    <row r="7" spans="1:13" ht="18" customHeight="1">
      <c r="A7" s="31">
        <v>3</v>
      </c>
      <c r="B7" s="10">
        <v>127</v>
      </c>
      <c r="C7" s="16" t="s">
        <v>86</v>
      </c>
      <c r="D7" s="78">
        <v>893</v>
      </c>
      <c r="E7" s="154">
        <v>292</v>
      </c>
      <c r="F7" s="13">
        <v>16</v>
      </c>
      <c r="G7" s="13">
        <v>72</v>
      </c>
      <c r="H7" s="155">
        <v>85</v>
      </c>
    </row>
    <row r="8" spans="1:13" ht="18" customHeight="1">
      <c r="A8" s="31">
        <v>4</v>
      </c>
      <c r="B8" s="10" t="s">
        <v>33</v>
      </c>
      <c r="C8" s="16" t="s">
        <v>87</v>
      </c>
      <c r="D8" s="62">
        <v>673</v>
      </c>
      <c r="E8" s="154">
        <v>228</v>
      </c>
      <c r="F8" s="13">
        <v>33</v>
      </c>
      <c r="G8" s="13">
        <v>62</v>
      </c>
      <c r="H8" s="155">
        <v>47</v>
      </c>
    </row>
    <row r="9" spans="1:13" ht="18" customHeight="1">
      <c r="A9" s="31">
        <v>5</v>
      </c>
      <c r="B9" s="10" t="s">
        <v>34</v>
      </c>
      <c r="C9" s="16" t="s">
        <v>88</v>
      </c>
      <c r="D9" s="62">
        <v>776</v>
      </c>
      <c r="E9" s="154">
        <v>307</v>
      </c>
      <c r="F9" s="13">
        <v>39</v>
      </c>
      <c r="G9" s="13">
        <v>43</v>
      </c>
      <c r="H9" s="155">
        <v>48</v>
      </c>
    </row>
    <row r="10" spans="1:13" ht="18" customHeight="1">
      <c r="A10" s="31">
        <v>6</v>
      </c>
      <c r="B10" s="10">
        <v>146</v>
      </c>
      <c r="C10" s="16" t="s">
        <v>89</v>
      </c>
      <c r="D10" s="62">
        <v>984</v>
      </c>
      <c r="E10" s="154">
        <v>264</v>
      </c>
      <c r="F10" s="13">
        <v>44</v>
      </c>
      <c r="G10" s="13">
        <v>56</v>
      </c>
      <c r="H10" s="155">
        <v>80</v>
      </c>
    </row>
    <row r="11" spans="1:13" ht="18" customHeight="1">
      <c r="A11" s="31">
        <v>7</v>
      </c>
      <c r="B11" s="10">
        <v>148</v>
      </c>
      <c r="C11" s="16" t="s">
        <v>90</v>
      </c>
      <c r="D11" s="62">
        <v>956</v>
      </c>
      <c r="E11" s="154">
        <v>219</v>
      </c>
      <c r="F11" s="13">
        <v>25</v>
      </c>
      <c r="G11" s="13">
        <v>44</v>
      </c>
      <c r="H11" s="155">
        <v>50</v>
      </c>
    </row>
    <row r="12" spans="1:13" ht="18" customHeight="1">
      <c r="A12" s="31">
        <v>8</v>
      </c>
      <c r="B12" s="10" t="s">
        <v>35</v>
      </c>
      <c r="C12" s="16" t="s">
        <v>91</v>
      </c>
      <c r="D12" s="62">
        <v>576</v>
      </c>
      <c r="E12" s="154">
        <v>320</v>
      </c>
      <c r="F12" s="13">
        <v>9</v>
      </c>
      <c r="G12" s="13">
        <v>63</v>
      </c>
      <c r="H12" s="155">
        <v>62</v>
      </c>
      <c r="M12" t="s">
        <v>228</v>
      </c>
    </row>
    <row r="13" spans="1:13" ht="18" customHeight="1">
      <c r="A13" s="31">
        <v>9</v>
      </c>
      <c r="B13" s="10" t="s">
        <v>36</v>
      </c>
      <c r="C13" s="16" t="s">
        <v>92</v>
      </c>
      <c r="D13" s="62">
        <v>1026</v>
      </c>
      <c r="E13" s="154">
        <v>365</v>
      </c>
      <c r="F13" s="13">
        <v>50</v>
      </c>
      <c r="G13" s="13">
        <v>57</v>
      </c>
      <c r="H13" s="155">
        <v>68</v>
      </c>
    </row>
    <row r="14" spans="1:13" ht="18" customHeight="1">
      <c r="A14" s="31">
        <v>10</v>
      </c>
      <c r="B14" s="10">
        <v>158</v>
      </c>
      <c r="C14" s="16" t="s">
        <v>93</v>
      </c>
      <c r="D14" s="62">
        <v>1078</v>
      </c>
      <c r="E14" s="154">
        <v>477</v>
      </c>
      <c r="F14" s="13">
        <v>37</v>
      </c>
      <c r="G14" s="13">
        <v>28</v>
      </c>
      <c r="H14" s="155">
        <v>66</v>
      </c>
    </row>
    <row r="15" spans="1:13" ht="18" customHeight="1">
      <c r="A15" s="31">
        <v>11</v>
      </c>
      <c r="B15" s="10" t="s">
        <v>37</v>
      </c>
      <c r="C15" s="16" t="s">
        <v>94</v>
      </c>
      <c r="D15" s="62">
        <v>880</v>
      </c>
      <c r="E15" s="154">
        <v>432</v>
      </c>
      <c r="F15" s="13">
        <v>49</v>
      </c>
      <c r="G15" s="13">
        <v>59</v>
      </c>
      <c r="H15" s="155">
        <v>60</v>
      </c>
    </row>
    <row r="16" spans="1:13" ht="18" customHeight="1">
      <c r="A16" s="31">
        <v>12</v>
      </c>
      <c r="B16" s="10">
        <v>160</v>
      </c>
      <c r="C16" s="16" t="s">
        <v>95</v>
      </c>
      <c r="D16" s="62">
        <v>556</v>
      </c>
      <c r="E16" s="154">
        <v>168</v>
      </c>
      <c r="F16" s="13">
        <v>12</v>
      </c>
      <c r="G16" s="13">
        <v>8</v>
      </c>
      <c r="H16" s="155">
        <v>65</v>
      </c>
    </row>
    <row r="17" spans="1:8" ht="18" customHeight="1">
      <c r="A17" s="31">
        <v>13</v>
      </c>
      <c r="B17" s="10">
        <v>161</v>
      </c>
      <c r="C17" s="17" t="s">
        <v>38</v>
      </c>
      <c r="D17" s="62">
        <v>487</v>
      </c>
      <c r="E17" s="13">
        <v>152</v>
      </c>
      <c r="F17" s="13">
        <v>13</v>
      </c>
      <c r="G17" s="13">
        <v>44</v>
      </c>
      <c r="H17" s="155">
        <v>79</v>
      </c>
    </row>
    <row r="18" spans="1:8" ht="18" customHeight="1">
      <c r="A18" s="31">
        <v>14</v>
      </c>
      <c r="B18" s="10" t="s">
        <v>39</v>
      </c>
      <c r="C18" s="16" t="s">
        <v>96</v>
      </c>
      <c r="D18" s="62">
        <v>291</v>
      </c>
      <c r="E18" s="154">
        <v>90</v>
      </c>
      <c r="F18" s="13">
        <v>5</v>
      </c>
      <c r="G18" s="13">
        <v>21</v>
      </c>
      <c r="H18" s="155">
        <v>38</v>
      </c>
    </row>
    <row r="19" spans="1:8" ht="18" customHeight="1">
      <c r="A19" s="31">
        <v>15</v>
      </c>
      <c r="B19" s="10" t="s">
        <v>40</v>
      </c>
      <c r="C19" s="16" t="s">
        <v>97</v>
      </c>
      <c r="D19" s="62">
        <v>568</v>
      </c>
      <c r="E19" s="13">
        <v>167</v>
      </c>
      <c r="F19" s="13">
        <v>9</v>
      </c>
      <c r="G19" s="13">
        <v>12</v>
      </c>
      <c r="H19" s="155">
        <v>56</v>
      </c>
    </row>
    <row r="20" spans="1:8" ht="18" customHeight="1">
      <c r="A20" s="31">
        <v>16</v>
      </c>
      <c r="B20" s="10" t="s">
        <v>41</v>
      </c>
      <c r="C20" s="16" t="s">
        <v>98</v>
      </c>
      <c r="D20" s="62">
        <v>617</v>
      </c>
      <c r="E20" s="154">
        <v>165</v>
      </c>
      <c r="F20" s="13">
        <v>11</v>
      </c>
      <c r="G20" s="13">
        <v>38</v>
      </c>
      <c r="H20" s="155">
        <v>72</v>
      </c>
    </row>
    <row r="21" spans="1:8" ht="18" customHeight="1">
      <c r="A21" s="31">
        <v>17</v>
      </c>
      <c r="B21" s="10" t="s">
        <v>42</v>
      </c>
      <c r="C21" s="16" t="s">
        <v>99</v>
      </c>
      <c r="D21" s="62">
        <v>449</v>
      </c>
      <c r="E21" s="154">
        <v>157</v>
      </c>
      <c r="F21" s="13">
        <v>1</v>
      </c>
      <c r="G21" s="13">
        <v>26</v>
      </c>
      <c r="H21" s="155">
        <v>35</v>
      </c>
    </row>
    <row r="22" spans="1:8" ht="18" customHeight="1">
      <c r="A22" s="31">
        <v>18</v>
      </c>
      <c r="B22" s="10" t="s">
        <v>43</v>
      </c>
      <c r="C22" s="16" t="s">
        <v>100</v>
      </c>
      <c r="D22" s="62">
        <v>644</v>
      </c>
      <c r="E22" s="154">
        <v>319</v>
      </c>
      <c r="F22" s="13">
        <v>20</v>
      </c>
      <c r="G22" s="13">
        <v>49</v>
      </c>
      <c r="H22" s="155">
        <v>44</v>
      </c>
    </row>
    <row r="23" spans="1:8" ht="18" customHeight="1">
      <c r="A23" s="31">
        <v>19</v>
      </c>
      <c r="B23" s="10">
        <v>157</v>
      </c>
      <c r="C23" s="16" t="s">
        <v>101</v>
      </c>
      <c r="D23" s="62">
        <v>533</v>
      </c>
      <c r="E23" s="154">
        <v>196</v>
      </c>
      <c r="F23" s="13">
        <v>34</v>
      </c>
      <c r="G23" s="13">
        <v>47</v>
      </c>
      <c r="H23" s="155">
        <v>32</v>
      </c>
    </row>
    <row r="24" spans="1:8" ht="18" customHeight="1">
      <c r="A24" s="31">
        <v>20</v>
      </c>
      <c r="B24" s="10" t="s">
        <v>44</v>
      </c>
      <c r="C24" s="16" t="s">
        <v>102</v>
      </c>
      <c r="D24" s="62">
        <v>1132</v>
      </c>
      <c r="E24" s="154">
        <v>470</v>
      </c>
      <c r="F24" s="13">
        <v>50</v>
      </c>
      <c r="G24" s="13">
        <v>98</v>
      </c>
      <c r="H24" s="155">
        <v>93</v>
      </c>
    </row>
    <row r="25" spans="1:8" ht="18" customHeight="1">
      <c r="A25" s="31">
        <v>21</v>
      </c>
      <c r="B25" s="10" t="s">
        <v>46</v>
      </c>
      <c r="C25" s="17" t="s">
        <v>45</v>
      </c>
      <c r="D25" s="62">
        <v>320</v>
      </c>
      <c r="E25" s="154">
        <v>169</v>
      </c>
      <c r="F25" s="13">
        <v>15</v>
      </c>
      <c r="G25" s="13">
        <v>67</v>
      </c>
      <c r="H25" s="155">
        <v>37</v>
      </c>
    </row>
    <row r="26" spans="1:8" ht="18" customHeight="1">
      <c r="A26" s="31">
        <v>22</v>
      </c>
      <c r="B26" s="10">
        <v>156</v>
      </c>
      <c r="C26" s="16" t="s">
        <v>103</v>
      </c>
      <c r="D26" s="62">
        <v>610</v>
      </c>
      <c r="E26" s="154">
        <v>318</v>
      </c>
      <c r="F26" s="13">
        <v>41</v>
      </c>
      <c r="G26" s="13">
        <v>52</v>
      </c>
      <c r="H26" s="155">
        <v>58</v>
      </c>
    </row>
    <row r="27" spans="1:8" ht="18" customHeight="1">
      <c r="A27" s="31">
        <v>23</v>
      </c>
      <c r="B27" s="10" t="s">
        <v>47</v>
      </c>
      <c r="C27" s="16" t="s">
        <v>104</v>
      </c>
      <c r="D27" s="62">
        <v>712</v>
      </c>
      <c r="E27" s="154">
        <v>429</v>
      </c>
      <c r="F27" s="13">
        <v>20</v>
      </c>
      <c r="G27" s="13">
        <v>43</v>
      </c>
      <c r="H27" s="155">
        <v>75</v>
      </c>
    </row>
    <row r="28" spans="1:8" ht="18" customHeight="1">
      <c r="A28" s="31">
        <v>24</v>
      </c>
      <c r="B28" s="10" t="s">
        <v>48</v>
      </c>
      <c r="C28" s="16" t="s">
        <v>105</v>
      </c>
      <c r="D28" s="62">
        <v>772</v>
      </c>
      <c r="E28" s="154">
        <v>342</v>
      </c>
      <c r="F28" s="13">
        <v>30</v>
      </c>
      <c r="G28" s="13">
        <v>43</v>
      </c>
      <c r="H28" s="155">
        <v>65</v>
      </c>
    </row>
    <row r="29" spans="1:8" ht="18" customHeight="1">
      <c r="A29" s="31">
        <v>25</v>
      </c>
      <c r="B29" s="10" t="s">
        <v>49</v>
      </c>
      <c r="C29" s="16" t="s">
        <v>106</v>
      </c>
      <c r="D29" s="62">
        <v>688</v>
      </c>
      <c r="E29" s="154">
        <v>220</v>
      </c>
      <c r="F29" s="13">
        <v>28</v>
      </c>
      <c r="G29" s="13">
        <v>39</v>
      </c>
      <c r="H29" s="155">
        <v>65</v>
      </c>
    </row>
    <row r="30" spans="1:8" ht="18" customHeight="1">
      <c r="A30" s="31">
        <v>26</v>
      </c>
      <c r="B30" s="10">
        <v>159</v>
      </c>
      <c r="C30" s="16" t="s">
        <v>107</v>
      </c>
      <c r="D30" s="62">
        <v>469</v>
      </c>
      <c r="E30" s="154">
        <v>159</v>
      </c>
      <c r="F30" s="13">
        <v>36</v>
      </c>
      <c r="G30" s="13">
        <v>23</v>
      </c>
      <c r="H30" s="155">
        <v>34</v>
      </c>
    </row>
    <row r="31" spans="1:8" ht="18" customHeight="1">
      <c r="A31" s="31">
        <v>27</v>
      </c>
      <c r="B31" s="10" t="s">
        <v>50</v>
      </c>
      <c r="C31" s="16" t="s">
        <v>108</v>
      </c>
      <c r="D31" s="62">
        <v>261</v>
      </c>
      <c r="E31" s="154">
        <v>78</v>
      </c>
      <c r="F31" s="13">
        <v>11</v>
      </c>
      <c r="G31" s="13">
        <v>28</v>
      </c>
      <c r="H31" s="155">
        <v>28</v>
      </c>
    </row>
    <row r="32" spans="1:8" ht="18" customHeight="1">
      <c r="A32" s="31">
        <v>28</v>
      </c>
      <c r="B32" s="10" t="s">
        <v>51</v>
      </c>
      <c r="C32" s="16" t="s">
        <v>109</v>
      </c>
      <c r="D32" s="62">
        <v>512</v>
      </c>
      <c r="E32" s="154">
        <v>222</v>
      </c>
      <c r="F32" s="13">
        <v>24</v>
      </c>
      <c r="G32" s="13">
        <v>45</v>
      </c>
      <c r="H32" s="155">
        <v>40</v>
      </c>
    </row>
    <row r="33" spans="1:9" ht="18" customHeight="1">
      <c r="A33" s="31">
        <v>29</v>
      </c>
      <c r="B33" s="10" t="s">
        <v>52</v>
      </c>
      <c r="C33" s="16" t="s">
        <v>110</v>
      </c>
      <c r="D33" s="62">
        <v>869</v>
      </c>
      <c r="E33" s="154">
        <v>198</v>
      </c>
      <c r="F33" s="13">
        <v>32</v>
      </c>
      <c r="G33" s="13">
        <v>51</v>
      </c>
      <c r="H33" s="155">
        <v>49</v>
      </c>
    </row>
    <row r="34" spans="1:9" ht="18" customHeight="1">
      <c r="A34" s="31">
        <v>30</v>
      </c>
      <c r="B34" s="10">
        <v>155</v>
      </c>
      <c r="C34" s="16" t="s">
        <v>111</v>
      </c>
      <c r="D34" s="211">
        <v>1215</v>
      </c>
      <c r="E34" s="154">
        <v>401</v>
      </c>
      <c r="F34" s="13">
        <v>32</v>
      </c>
      <c r="G34" s="13">
        <v>53</v>
      </c>
      <c r="H34" s="155">
        <v>47</v>
      </c>
    </row>
    <row r="35" spans="1:9" ht="18" customHeight="1">
      <c r="A35" s="31">
        <v>31</v>
      </c>
      <c r="B35" s="10">
        <v>154</v>
      </c>
      <c r="C35" s="15" t="s">
        <v>53</v>
      </c>
      <c r="D35" s="62">
        <v>665</v>
      </c>
      <c r="E35" s="154">
        <v>243</v>
      </c>
      <c r="F35" s="13">
        <v>19</v>
      </c>
      <c r="G35" s="13">
        <v>44</v>
      </c>
      <c r="H35" s="155">
        <v>53</v>
      </c>
    </row>
    <row r="36" spans="1:9" ht="18" customHeight="1">
      <c r="A36" s="31">
        <v>32</v>
      </c>
      <c r="B36" s="10" t="s">
        <v>54</v>
      </c>
      <c r="C36" s="16" t="s">
        <v>112</v>
      </c>
      <c r="D36" s="62">
        <v>654</v>
      </c>
      <c r="E36" s="154">
        <v>176</v>
      </c>
      <c r="F36" s="13">
        <v>5</v>
      </c>
      <c r="G36" s="13">
        <v>63</v>
      </c>
      <c r="H36" s="155">
        <v>46</v>
      </c>
    </row>
    <row r="37" spans="1:9" ht="18" customHeight="1">
      <c r="A37" s="31">
        <v>33</v>
      </c>
      <c r="B37" s="10" t="s">
        <v>56</v>
      </c>
      <c r="C37" s="17" t="s">
        <v>55</v>
      </c>
      <c r="D37" s="62">
        <v>1512</v>
      </c>
      <c r="E37" s="154">
        <v>366</v>
      </c>
      <c r="F37" s="13">
        <v>36</v>
      </c>
      <c r="G37" s="13">
        <v>33</v>
      </c>
      <c r="H37" s="155">
        <v>57</v>
      </c>
    </row>
    <row r="38" spans="1:9" ht="18" customHeight="1">
      <c r="A38" s="31">
        <v>34</v>
      </c>
      <c r="B38" s="10" t="s">
        <v>57</v>
      </c>
      <c r="C38" s="16" t="s">
        <v>113</v>
      </c>
      <c r="D38" s="62">
        <v>889</v>
      </c>
      <c r="E38" s="154">
        <v>385</v>
      </c>
      <c r="F38" s="13">
        <v>22</v>
      </c>
      <c r="G38" s="13">
        <v>75</v>
      </c>
      <c r="H38" s="155">
        <v>59</v>
      </c>
    </row>
    <row r="39" spans="1:9" ht="18" customHeight="1">
      <c r="A39" s="31">
        <v>35</v>
      </c>
      <c r="B39" s="10" t="s">
        <v>58</v>
      </c>
      <c r="C39" s="16" t="s">
        <v>114</v>
      </c>
      <c r="D39" s="62">
        <v>382</v>
      </c>
      <c r="E39" s="154">
        <v>219</v>
      </c>
      <c r="F39" s="13">
        <v>21</v>
      </c>
      <c r="G39" s="13">
        <v>72</v>
      </c>
      <c r="H39" s="155">
        <v>38</v>
      </c>
    </row>
    <row r="40" spans="1:9" ht="18" customHeight="1">
      <c r="A40" s="31">
        <v>36</v>
      </c>
      <c r="B40" s="10" t="s">
        <v>59</v>
      </c>
      <c r="C40" s="16" t="s">
        <v>115</v>
      </c>
      <c r="D40" s="62">
        <v>1046</v>
      </c>
      <c r="E40" s="154">
        <v>428</v>
      </c>
      <c r="F40" s="13">
        <v>34</v>
      </c>
      <c r="G40" s="13">
        <v>26</v>
      </c>
      <c r="H40" s="155">
        <v>105</v>
      </c>
    </row>
    <row r="41" spans="1:9" ht="18" customHeight="1">
      <c r="A41" s="31">
        <v>37</v>
      </c>
      <c r="B41" s="10" t="s">
        <v>60</v>
      </c>
      <c r="C41" s="16" t="s">
        <v>116</v>
      </c>
      <c r="D41" s="62">
        <v>1050</v>
      </c>
      <c r="E41" s="154">
        <v>607</v>
      </c>
      <c r="F41" s="13">
        <v>69</v>
      </c>
      <c r="G41" s="13">
        <v>33</v>
      </c>
      <c r="H41" s="155">
        <v>79</v>
      </c>
    </row>
    <row r="42" spans="1:9" ht="18" customHeight="1">
      <c r="A42" s="31">
        <v>38</v>
      </c>
      <c r="B42" s="10" t="s">
        <v>61</v>
      </c>
      <c r="C42" s="16" t="s">
        <v>117</v>
      </c>
      <c r="D42" s="62">
        <v>776</v>
      </c>
      <c r="E42" s="154">
        <v>245</v>
      </c>
      <c r="F42" s="13">
        <v>34</v>
      </c>
      <c r="G42" s="13">
        <v>12</v>
      </c>
      <c r="H42" s="155">
        <v>65</v>
      </c>
    </row>
    <row r="43" spans="1:9" ht="18" customHeight="1">
      <c r="A43" s="31">
        <v>39</v>
      </c>
      <c r="B43" s="10" t="s">
        <v>62</v>
      </c>
      <c r="C43" s="16" t="s">
        <v>118</v>
      </c>
      <c r="D43" s="79">
        <v>707</v>
      </c>
      <c r="E43" s="154">
        <v>376</v>
      </c>
      <c r="F43" s="13">
        <v>40</v>
      </c>
      <c r="G43" s="13">
        <v>39</v>
      </c>
      <c r="H43" s="155">
        <v>70</v>
      </c>
    </row>
    <row r="44" spans="1:9" ht="18.75" customHeight="1">
      <c r="A44" s="365" t="s">
        <v>5</v>
      </c>
      <c r="B44" s="365"/>
      <c r="C44" s="365"/>
      <c r="D44" s="25">
        <f>SUM(D5:D43)</f>
        <v>28622</v>
      </c>
      <c r="E44" s="25">
        <f>SUM(E5:E43)</f>
        <v>10760</v>
      </c>
      <c r="F44" s="25">
        <f t="shared" ref="F44:G44" si="0">SUM(F5:F43)</f>
        <v>1030</v>
      </c>
      <c r="G44" s="25">
        <f t="shared" si="0"/>
        <v>1769</v>
      </c>
      <c r="H44" s="157">
        <f>SUM(H5:H43)</f>
        <v>2197</v>
      </c>
      <c r="I44" s="37"/>
    </row>
    <row r="45" spans="1:9">
      <c r="F45" s="289" t="s">
        <v>261</v>
      </c>
      <c r="G45" s="289"/>
      <c r="H45" s="289"/>
    </row>
  </sheetData>
  <mergeCells count="6">
    <mergeCell ref="F45:H45"/>
    <mergeCell ref="A3:A4"/>
    <mergeCell ref="D3:D4"/>
    <mergeCell ref="A44:C44"/>
    <mergeCell ref="B3:C4"/>
    <mergeCell ref="E3:H3"/>
  </mergeCells>
  <pageMargins left="0.75" right="0.5" top="0.5" bottom="0.5" header="0.3" footer="0.3"/>
  <pageSetup paperSize="9" scale="9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E17" sqref="E17"/>
    </sheetView>
  </sheetViews>
  <sheetFormatPr defaultRowHeight="15"/>
  <cols>
    <col min="2" max="2" width="6.7109375" customWidth="1"/>
    <col min="3" max="3" width="23.7109375" bestFit="1" customWidth="1"/>
  </cols>
  <sheetData>
    <row r="1" spans="1:7" ht="18.75">
      <c r="A1" s="367" t="s">
        <v>288</v>
      </c>
      <c r="B1" s="367"/>
      <c r="C1" s="367"/>
      <c r="D1" s="367"/>
    </row>
    <row r="3" spans="1:7" ht="16.5" customHeight="1">
      <c r="A3" s="375" t="s">
        <v>0</v>
      </c>
      <c r="B3" s="371" t="s">
        <v>1</v>
      </c>
      <c r="C3" s="372"/>
      <c r="D3" s="368" t="s">
        <v>83</v>
      </c>
      <c r="E3" s="369"/>
      <c r="F3" s="369"/>
      <c r="G3" s="370"/>
    </row>
    <row r="4" spans="1:7" ht="15.75" customHeight="1">
      <c r="A4" s="376"/>
      <c r="B4" s="373"/>
      <c r="C4" s="374"/>
      <c r="D4" s="368" t="s">
        <v>79</v>
      </c>
      <c r="E4" s="370"/>
      <c r="F4" s="368" t="s">
        <v>80</v>
      </c>
      <c r="G4" s="370"/>
    </row>
    <row r="5" spans="1:7" ht="15.75" customHeight="1">
      <c r="A5" s="376"/>
      <c r="B5" s="373"/>
      <c r="C5" s="374"/>
      <c r="D5" s="137" t="s">
        <v>81</v>
      </c>
      <c r="E5" s="137" t="s">
        <v>82</v>
      </c>
      <c r="F5" s="137" t="s">
        <v>81</v>
      </c>
      <c r="G5" s="137" t="s">
        <v>82</v>
      </c>
    </row>
    <row r="6" spans="1:7" ht="18" customHeight="1">
      <c r="A6" s="24">
        <v>1</v>
      </c>
      <c r="B6" s="10" t="s">
        <v>31</v>
      </c>
      <c r="C6" s="159" t="s">
        <v>244</v>
      </c>
      <c r="D6" s="162"/>
      <c r="E6" s="163"/>
      <c r="F6" s="162"/>
      <c r="G6" s="162"/>
    </row>
    <row r="7" spans="1:7" ht="18" customHeight="1">
      <c r="A7" s="24">
        <v>2</v>
      </c>
      <c r="B7" s="10" t="s">
        <v>32</v>
      </c>
      <c r="C7" s="160" t="s">
        <v>85</v>
      </c>
      <c r="D7" s="162"/>
      <c r="E7" s="163"/>
      <c r="F7" s="162"/>
      <c r="G7" s="162"/>
    </row>
    <row r="8" spans="1:7" ht="18" customHeight="1">
      <c r="A8" s="24">
        <v>3</v>
      </c>
      <c r="B8" s="10">
        <v>127</v>
      </c>
      <c r="C8" s="160" t="s">
        <v>86</v>
      </c>
      <c r="D8" s="162"/>
      <c r="E8" s="163"/>
      <c r="F8" s="162"/>
      <c r="G8" s="162"/>
    </row>
    <row r="9" spans="1:7" ht="18" customHeight="1">
      <c r="A9" s="24">
        <v>4</v>
      </c>
      <c r="B9" s="10" t="s">
        <v>33</v>
      </c>
      <c r="C9" s="160" t="s">
        <v>87</v>
      </c>
      <c r="D9" s="162"/>
      <c r="E9" s="163"/>
      <c r="F9" s="162"/>
      <c r="G9" s="162"/>
    </row>
    <row r="10" spans="1:7" ht="18" customHeight="1">
      <c r="A10" s="24">
        <v>5</v>
      </c>
      <c r="B10" s="10" t="s">
        <v>34</v>
      </c>
      <c r="C10" s="160" t="s">
        <v>88</v>
      </c>
      <c r="D10" s="162"/>
      <c r="E10" s="163"/>
      <c r="F10" s="162"/>
      <c r="G10" s="162"/>
    </row>
    <row r="11" spans="1:7" ht="18" customHeight="1">
      <c r="A11" s="24">
        <v>6</v>
      </c>
      <c r="B11" s="10">
        <v>146</v>
      </c>
      <c r="C11" s="160" t="s">
        <v>89</v>
      </c>
      <c r="D11" s="162"/>
      <c r="E11" s="162"/>
      <c r="F11" s="162"/>
      <c r="G11" s="162"/>
    </row>
    <row r="12" spans="1:7" ht="18" customHeight="1">
      <c r="A12" s="24">
        <v>7</v>
      </c>
      <c r="B12" s="10">
        <v>148</v>
      </c>
      <c r="C12" s="160" t="s">
        <v>90</v>
      </c>
      <c r="D12" s="162"/>
      <c r="E12" s="162"/>
      <c r="F12" s="162"/>
      <c r="G12" s="162"/>
    </row>
    <row r="13" spans="1:7" ht="18" customHeight="1">
      <c r="A13" s="24">
        <v>8</v>
      </c>
      <c r="B13" s="10" t="s">
        <v>35</v>
      </c>
      <c r="C13" s="160" t="s">
        <v>91</v>
      </c>
      <c r="D13" s="162"/>
      <c r="E13" s="163"/>
      <c r="F13" s="162"/>
      <c r="G13" s="162"/>
    </row>
    <row r="14" spans="1:7" ht="18" customHeight="1">
      <c r="A14" s="24">
        <v>9</v>
      </c>
      <c r="B14" s="10" t="s">
        <v>36</v>
      </c>
      <c r="C14" s="160" t="s">
        <v>92</v>
      </c>
      <c r="D14" s="162"/>
      <c r="E14" s="163"/>
      <c r="F14" s="162"/>
      <c r="G14" s="162"/>
    </row>
    <row r="15" spans="1:7" ht="18" customHeight="1">
      <c r="A15" s="24">
        <v>10</v>
      </c>
      <c r="B15" s="10">
        <v>158</v>
      </c>
      <c r="C15" s="160" t="s">
        <v>93</v>
      </c>
      <c r="D15" s="162"/>
      <c r="E15" s="163"/>
      <c r="F15" s="162"/>
      <c r="G15" s="162"/>
    </row>
    <row r="16" spans="1:7" ht="18" customHeight="1">
      <c r="A16" s="24">
        <v>11</v>
      </c>
      <c r="B16" s="10" t="s">
        <v>37</v>
      </c>
      <c r="C16" s="160" t="s">
        <v>94</v>
      </c>
      <c r="D16" s="162"/>
      <c r="E16" s="162"/>
      <c r="F16" s="162"/>
      <c r="G16" s="162"/>
    </row>
    <row r="17" spans="1:7" ht="18" customHeight="1">
      <c r="A17" s="24">
        <v>12</v>
      </c>
      <c r="B17" s="10">
        <v>160</v>
      </c>
      <c r="C17" s="160" t="s">
        <v>95</v>
      </c>
      <c r="D17" s="162"/>
      <c r="E17" s="162"/>
      <c r="F17" s="162"/>
      <c r="G17" s="162"/>
    </row>
    <row r="18" spans="1:7" ht="18" customHeight="1">
      <c r="A18" s="24">
        <v>13</v>
      </c>
      <c r="B18" s="10">
        <v>161</v>
      </c>
      <c r="C18" s="161" t="s">
        <v>38</v>
      </c>
      <c r="D18" s="162"/>
      <c r="E18" s="162"/>
      <c r="F18" s="162"/>
      <c r="G18" s="162"/>
    </row>
    <row r="19" spans="1:7" ht="18" customHeight="1">
      <c r="A19" s="24">
        <v>14</v>
      </c>
      <c r="B19" s="10" t="s">
        <v>39</v>
      </c>
      <c r="C19" s="160" t="s">
        <v>96</v>
      </c>
      <c r="D19" s="162"/>
      <c r="E19" s="162"/>
      <c r="F19" s="162"/>
      <c r="G19" s="162"/>
    </row>
    <row r="20" spans="1:7" ht="18" customHeight="1">
      <c r="A20" s="24">
        <v>15</v>
      </c>
      <c r="B20" s="10" t="s">
        <v>40</v>
      </c>
      <c r="C20" s="160" t="s">
        <v>97</v>
      </c>
      <c r="D20" s="162"/>
      <c r="E20" s="162"/>
      <c r="F20" s="162"/>
      <c r="G20" s="162"/>
    </row>
    <row r="21" spans="1:7" ht="18" customHeight="1">
      <c r="A21" s="24">
        <v>16</v>
      </c>
      <c r="B21" s="10" t="s">
        <v>41</v>
      </c>
      <c r="C21" s="160" t="s">
        <v>98</v>
      </c>
      <c r="D21" s="162"/>
      <c r="E21" s="163"/>
      <c r="F21" s="162"/>
      <c r="G21" s="162"/>
    </row>
    <row r="22" spans="1:7" ht="18" customHeight="1">
      <c r="A22" s="24">
        <v>17</v>
      </c>
      <c r="B22" s="10" t="s">
        <v>42</v>
      </c>
      <c r="C22" s="160" t="s">
        <v>99</v>
      </c>
      <c r="D22" s="162"/>
      <c r="E22" s="163"/>
      <c r="F22" s="162"/>
      <c r="G22" s="162"/>
    </row>
    <row r="23" spans="1:7" ht="18" customHeight="1">
      <c r="A23" s="24">
        <v>18</v>
      </c>
      <c r="B23" s="10" t="s">
        <v>43</v>
      </c>
      <c r="C23" s="160" t="s">
        <v>100</v>
      </c>
      <c r="D23" s="162"/>
      <c r="E23" s="162"/>
      <c r="F23" s="162"/>
      <c r="G23" s="162"/>
    </row>
    <row r="24" spans="1:7" ht="18" customHeight="1">
      <c r="A24" s="24">
        <v>19</v>
      </c>
      <c r="B24" s="10">
        <v>157</v>
      </c>
      <c r="C24" s="160" t="s">
        <v>101</v>
      </c>
      <c r="D24" s="162"/>
      <c r="E24" s="162"/>
      <c r="F24" s="162"/>
      <c r="G24" s="162"/>
    </row>
    <row r="25" spans="1:7" ht="18" customHeight="1">
      <c r="A25" s="24">
        <v>20</v>
      </c>
      <c r="B25" s="10" t="s">
        <v>44</v>
      </c>
      <c r="C25" s="160" t="s">
        <v>102</v>
      </c>
      <c r="D25" s="162"/>
      <c r="E25" s="163"/>
      <c r="F25" s="162"/>
      <c r="G25" s="162"/>
    </row>
    <row r="26" spans="1:7" ht="18" customHeight="1">
      <c r="A26" s="24">
        <v>21</v>
      </c>
      <c r="B26" s="10" t="s">
        <v>46</v>
      </c>
      <c r="C26" s="161" t="s">
        <v>45</v>
      </c>
      <c r="D26" s="162"/>
      <c r="E26" s="163"/>
      <c r="F26" s="162"/>
      <c r="G26" s="162"/>
    </row>
    <row r="27" spans="1:7" ht="18" customHeight="1">
      <c r="A27" s="24">
        <v>22</v>
      </c>
      <c r="B27" s="10">
        <v>156</v>
      </c>
      <c r="C27" s="160" t="s">
        <v>103</v>
      </c>
      <c r="D27" s="162"/>
      <c r="E27" s="163"/>
      <c r="F27" s="162"/>
      <c r="G27" s="162"/>
    </row>
    <row r="28" spans="1:7" ht="18" customHeight="1">
      <c r="A28" s="24">
        <v>23</v>
      </c>
      <c r="B28" s="10" t="s">
        <v>47</v>
      </c>
      <c r="C28" s="160" t="s">
        <v>104</v>
      </c>
      <c r="D28" s="162"/>
      <c r="E28" s="163"/>
      <c r="F28" s="162"/>
      <c r="G28" s="162"/>
    </row>
    <row r="29" spans="1:7" ht="18" customHeight="1">
      <c r="A29" s="24">
        <v>24</v>
      </c>
      <c r="B29" s="10" t="s">
        <v>48</v>
      </c>
      <c r="C29" s="160" t="s">
        <v>105</v>
      </c>
      <c r="D29" s="162"/>
      <c r="E29" s="163"/>
      <c r="F29" s="162"/>
      <c r="G29" s="162"/>
    </row>
    <row r="30" spans="1:7" ht="18" customHeight="1">
      <c r="A30" s="24">
        <v>25</v>
      </c>
      <c r="B30" s="10" t="s">
        <v>49</v>
      </c>
      <c r="C30" s="160" t="s">
        <v>106</v>
      </c>
      <c r="D30" s="162"/>
      <c r="E30" s="163"/>
      <c r="F30" s="162"/>
      <c r="G30" s="162"/>
    </row>
    <row r="31" spans="1:7" ht="18" customHeight="1">
      <c r="A31" s="24">
        <v>26</v>
      </c>
      <c r="B31" s="10">
        <v>159</v>
      </c>
      <c r="C31" s="160" t="s">
        <v>107</v>
      </c>
      <c r="D31" s="162"/>
      <c r="E31" s="163"/>
      <c r="F31" s="162"/>
      <c r="G31" s="162"/>
    </row>
    <row r="32" spans="1:7" ht="18" customHeight="1">
      <c r="A32" s="24">
        <v>27</v>
      </c>
      <c r="B32" s="10" t="s">
        <v>50</v>
      </c>
      <c r="C32" s="160" t="s">
        <v>108</v>
      </c>
      <c r="D32" s="162"/>
      <c r="E32" s="163"/>
      <c r="F32" s="162"/>
      <c r="G32" s="162"/>
    </row>
    <row r="33" spans="1:7" ht="18" customHeight="1">
      <c r="A33" s="24">
        <v>28</v>
      </c>
      <c r="B33" s="10" t="s">
        <v>51</v>
      </c>
      <c r="C33" s="160" t="s">
        <v>109</v>
      </c>
      <c r="D33" s="162"/>
      <c r="E33" s="163"/>
      <c r="F33" s="162"/>
      <c r="G33" s="162"/>
    </row>
    <row r="34" spans="1:7" ht="18" customHeight="1">
      <c r="A34" s="24">
        <v>29</v>
      </c>
      <c r="B34" s="10" t="s">
        <v>52</v>
      </c>
      <c r="C34" s="160" t="s">
        <v>110</v>
      </c>
      <c r="D34" s="162"/>
      <c r="E34" s="162"/>
      <c r="F34" s="162"/>
      <c r="G34" s="162"/>
    </row>
    <row r="35" spans="1:7" ht="18" customHeight="1">
      <c r="A35" s="24">
        <v>30</v>
      </c>
      <c r="B35" s="10">
        <v>155</v>
      </c>
      <c r="C35" s="160" t="s">
        <v>111</v>
      </c>
      <c r="D35" s="162"/>
      <c r="E35" s="163"/>
      <c r="F35" s="162"/>
      <c r="G35" s="162"/>
    </row>
    <row r="36" spans="1:7" ht="18" customHeight="1">
      <c r="A36" s="24">
        <v>31</v>
      </c>
      <c r="B36" s="10">
        <v>154</v>
      </c>
      <c r="C36" s="159" t="s">
        <v>53</v>
      </c>
      <c r="D36" s="162"/>
      <c r="E36" s="163"/>
      <c r="F36" s="162"/>
      <c r="G36" s="162"/>
    </row>
    <row r="37" spans="1:7" ht="18" customHeight="1">
      <c r="A37" s="24">
        <v>32</v>
      </c>
      <c r="B37" s="10" t="s">
        <v>54</v>
      </c>
      <c r="C37" s="160" t="s">
        <v>112</v>
      </c>
      <c r="D37" s="162"/>
      <c r="E37" s="163"/>
      <c r="F37" s="162"/>
      <c r="G37" s="162"/>
    </row>
    <row r="38" spans="1:7" ht="18" customHeight="1">
      <c r="A38" s="24">
        <v>33</v>
      </c>
      <c r="B38" s="10" t="s">
        <v>56</v>
      </c>
      <c r="C38" s="161" t="s">
        <v>55</v>
      </c>
      <c r="D38" s="162"/>
      <c r="E38" s="163"/>
      <c r="F38" s="162"/>
      <c r="G38" s="162"/>
    </row>
    <row r="39" spans="1:7" ht="18" customHeight="1">
      <c r="A39" s="24">
        <v>34</v>
      </c>
      <c r="B39" s="10" t="s">
        <v>57</v>
      </c>
      <c r="C39" s="160" t="s">
        <v>113</v>
      </c>
      <c r="D39" s="162"/>
      <c r="E39" s="163"/>
      <c r="F39" s="162"/>
      <c r="G39" s="162"/>
    </row>
    <row r="40" spans="1:7" ht="18" customHeight="1">
      <c r="A40" s="24">
        <v>35</v>
      </c>
      <c r="B40" s="10" t="s">
        <v>58</v>
      </c>
      <c r="C40" s="160" t="s">
        <v>114</v>
      </c>
      <c r="D40" s="162"/>
      <c r="E40" s="163"/>
      <c r="F40" s="162"/>
      <c r="G40" s="162"/>
    </row>
    <row r="41" spans="1:7" ht="18" customHeight="1">
      <c r="A41" s="24">
        <v>36</v>
      </c>
      <c r="B41" s="10" t="s">
        <v>59</v>
      </c>
      <c r="C41" s="160" t="s">
        <v>115</v>
      </c>
      <c r="D41" s="162"/>
      <c r="E41" s="163"/>
      <c r="F41" s="162"/>
      <c r="G41" s="162"/>
    </row>
    <row r="42" spans="1:7" ht="18" customHeight="1">
      <c r="A42" s="24">
        <v>37</v>
      </c>
      <c r="B42" s="10" t="s">
        <v>60</v>
      </c>
      <c r="C42" s="160" t="s">
        <v>116</v>
      </c>
      <c r="D42" s="162"/>
      <c r="E42" s="162"/>
      <c r="F42" s="162"/>
      <c r="G42" s="162"/>
    </row>
    <row r="43" spans="1:7" ht="18" customHeight="1">
      <c r="A43" s="24">
        <v>38</v>
      </c>
      <c r="B43" s="10" t="s">
        <v>61</v>
      </c>
      <c r="C43" s="160" t="s">
        <v>117</v>
      </c>
      <c r="D43" s="162"/>
      <c r="E43" s="163"/>
      <c r="F43" s="162"/>
      <c r="G43" s="162"/>
    </row>
    <row r="44" spans="1:7" ht="18" customHeight="1">
      <c r="A44" s="24">
        <v>39</v>
      </c>
      <c r="B44" s="10" t="s">
        <v>62</v>
      </c>
      <c r="C44" s="160" t="s">
        <v>118</v>
      </c>
      <c r="D44" s="162"/>
      <c r="E44" s="163"/>
      <c r="F44" s="162"/>
      <c r="G44" s="162"/>
    </row>
    <row r="45" spans="1:7" ht="21" customHeight="1">
      <c r="A45" s="368" t="s">
        <v>5</v>
      </c>
      <c r="B45" s="369"/>
      <c r="C45" s="370"/>
      <c r="D45" s="38">
        <f>SUM(D6:D44)</f>
        <v>0</v>
      </c>
      <c r="E45" s="38">
        <f t="shared" ref="E45:G45" si="0">SUM(E6:E44)</f>
        <v>0</v>
      </c>
      <c r="F45" s="38">
        <f t="shared" si="0"/>
        <v>0</v>
      </c>
      <c r="G45" s="38">
        <f t="shared" si="0"/>
        <v>0</v>
      </c>
    </row>
    <row r="46" spans="1:7" ht="18.75" customHeight="1">
      <c r="A46" s="14"/>
      <c r="B46" s="14"/>
      <c r="C46" s="14"/>
      <c r="D46" s="14"/>
      <c r="E46" s="366" t="s">
        <v>262</v>
      </c>
      <c r="F46" s="366"/>
      <c r="G46" s="366"/>
    </row>
  </sheetData>
  <mergeCells count="8">
    <mergeCell ref="E46:G46"/>
    <mergeCell ref="A1:D1"/>
    <mergeCell ref="A45:C45"/>
    <mergeCell ref="B3:C5"/>
    <mergeCell ref="A3:A5"/>
    <mergeCell ref="D3:G3"/>
    <mergeCell ref="D4:E4"/>
    <mergeCell ref="F4:G4"/>
  </mergeCells>
  <printOptions horizontalCentered="1"/>
  <pageMargins left="1" right="0.4" top="0.5" bottom="0.5" header="0.3" footer="0.25"/>
  <pageSetup paperSize="9" scale="97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44"/>
  <sheetViews>
    <sheetView workbookViewId="0">
      <pane ySplit="3" topLeftCell="A11" activePane="bottomLeft" state="frozen"/>
      <selection pane="bottomLeft" activeCell="B1" sqref="B1:F44"/>
    </sheetView>
  </sheetViews>
  <sheetFormatPr defaultRowHeight="15"/>
  <cols>
    <col min="5" max="5" width="19.28515625" bestFit="1" customWidth="1"/>
    <col min="6" max="6" width="19.42578125" customWidth="1"/>
  </cols>
  <sheetData>
    <row r="1" spans="3:6" s="39" customFormat="1" ht="18.75">
      <c r="C1" s="364" t="s">
        <v>289</v>
      </c>
      <c r="D1" s="364"/>
      <c r="E1" s="364"/>
      <c r="F1" s="364"/>
    </row>
    <row r="2" spans="3:6" s="39" customFormat="1"/>
    <row r="3" spans="3:6" s="39" customFormat="1" ht="33.75" customHeight="1">
      <c r="C3" s="133" t="s">
        <v>0</v>
      </c>
      <c r="D3" s="296" t="s">
        <v>1</v>
      </c>
      <c r="E3" s="296"/>
      <c r="F3" s="133" t="s">
        <v>119</v>
      </c>
    </row>
    <row r="4" spans="3:6" ht="18" customHeight="1">
      <c r="C4" s="24">
        <v>1</v>
      </c>
      <c r="D4" s="10" t="s">
        <v>31</v>
      </c>
      <c r="E4" s="164" t="s">
        <v>84</v>
      </c>
      <c r="F4" s="27">
        <v>1897</v>
      </c>
    </row>
    <row r="5" spans="3:6" ht="18" customHeight="1">
      <c r="C5" s="24">
        <v>2</v>
      </c>
      <c r="D5" s="10" t="s">
        <v>32</v>
      </c>
      <c r="E5" s="165" t="s">
        <v>85</v>
      </c>
      <c r="F5" s="27">
        <v>1859</v>
      </c>
    </row>
    <row r="6" spans="3:6" ht="18" customHeight="1">
      <c r="C6" s="24">
        <v>3</v>
      </c>
      <c r="D6" s="10">
        <v>127</v>
      </c>
      <c r="E6" s="165" t="s">
        <v>86</v>
      </c>
      <c r="F6" s="27">
        <v>2425</v>
      </c>
    </row>
    <row r="7" spans="3:6" ht="18" customHeight="1">
      <c r="C7" s="24">
        <v>4</v>
      </c>
      <c r="D7" s="10" t="s">
        <v>33</v>
      </c>
      <c r="E7" s="165" t="s">
        <v>87</v>
      </c>
      <c r="F7" s="27">
        <v>1767</v>
      </c>
    </row>
    <row r="8" spans="3:6" ht="18" customHeight="1">
      <c r="C8" s="24">
        <v>5</v>
      </c>
      <c r="D8" s="10" t="s">
        <v>34</v>
      </c>
      <c r="E8" s="165" t="s">
        <v>88</v>
      </c>
      <c r="F8" s="27">
        <v>2222</v>
      </c>
    </row>
    <row r="9" spans="3:6" ht="18" customHeight="1">
      <c r="C9" s="24">
        <v>6</v>
      </c>
      <c r="D9" s="10">
        <v>146</v>
      </c>
      <c r="E9" s="165" t="s">
        <v>89</v>
      </c>
      <c r="F9" s="27">
        <v>2741</v>
      </c>
    </row>
    <row r="10" spans="3:6" ht="18" customHeight="1">
      <c r="C10" s="24">
        <v>7</v>
      </c>
      <c r="D10" s="10">
        <v>148</v>
      </c>
      <c r="E10" s="165" t="s">
        <v>90</v>
      </c>
      <c r="F10" s="27">
        <v>2051</v>
      </c>
    </row>
    <row r="11" spans="3:6" ht="18" customHeight="1">
      <c r="C11" s="24">
        <v>8</v>
      </c>
      <c r="D11" s="10" t="s">
        <v>35</v>
      </c>
      <c r="E11" s="165" t="s">
        <v>91</v>
      </c>
      <c r="F11" s="27">
        <v>1485</v>
      </c>
    </row>
    <row r="12" spans="3:6" ht="18" customHeight="1">
      <c r="C12" s="24">
        <v>9</v>
      </c>
      <c r="D12" s="10" t="s">
        <v>36</v>
      </c>
      <c r="E12" s="165" t="s">
        <v>92</v>
      </c>
      <c r="F12" s="27">
        <v>2669</v>
      </c>
    </row>
    <row r="13" spans="3:6" ht="18" customHeight="1">
      <c r="C13" s="24">
        <v>10</v>
      </c>
      <c r="D13" s="10">
        <v>158</v>
      </c>
      <c r="E13" s="165" t="s">
        <v>93</v>
      </c>
      <c r="F13" s="27">
        <v>2872</v>
      </c>
    </row>
    <row r="14" spans="3:6" ht="18" customHeight="1">
      <c r="C14" s="24">
        <v>11</v>
      </c>
      <c r="D14" s="10" t="s">
        <v>37</v>
      </c>
      <c r="E14" s="165" t="s">
        <v>94</v>
      </c>
      <c r="F14" s="27">
        <v>2544</v>
      </c>
    </row>
    <row r="15" spans="3:6" ht="18" customHeight="1">
      <c r="C15" s="24">
        <v>12</v>
      </c>
      <c r="D15" s="10">
        <v>160</v>
      </c>
      <c r="E15" s="165" t="s">
        <v>95</v>
      </c>
      <c r="F15" s="27">
        <v>1330</v>
      </c>
    </row>
    <row r="16" spans="3:6" ht="18" customHeight="1">
      <c r="C16" s="24">
        <v>13</v>
      </c>
      <c r="D16" s="10">
        <v>161</v>
      </c>
      <c r="E16" s="166" t="s">
        <v>38</v>
      </c>
      <c r="F16" s="27">
        <v>1286</v>
      </c>
    </row>
    <row r="17" spans="3:6" ht="18" customHeight="1">
      <c r="C17" s="24">
        <v>14</v>
      </c>
      <c r="D17" s="10" t="s">
        <v>39</v>
      </c>
      <c r="E17" s="165" t="s">
        <v>96</v>
      </c>
      <c r="F17" s="27">
        <v>772</v>
      </c>
    </row>
    <row r="18" spans="3:6" ht="18" customHeight="1">
      <c r="C18" s="24">
        <v>15</v>
      </c>
      <c r="D18" s="10" t="s">
        <v>40</v>
      </c>
      <c r="E18" s="165" t="s">
        <v>97</v>
      </c>
      <c r="F18" s="27">
        <v>1464</v>
      </c>
    </row>
    <row r="19" spans="3:6" ht="18" customHeight="1">
      <c r="C19" s="24">
        <v>16</v>
      </c>
      <c r="D19" s="10" t="s">
        <v>41</v>
      </c>
      <c r="E19" s="165" t="s">
        <v>98</v>
      </c>
      <c r="F19" s="27">
        <v>1682</v>
      </c>
    </row>
    <row r="20" spans="3:6" ht="18" customHeight="1">
      <c r="C20" s="24">
        <v>17</v>
      </c>
      <c r="D20" s="10" t="s">
        <v>42</v>
      </c>
      <c r="E20" s="165" t="s">
        <v>99</v>
      </c>
      <c r="F20" s="27">
        <v>1264</v>
      </c>
    </row>
    <row r="21" spans="3:6" ht="18" customHeight="1">
      <c r="C21" s="24">
        <v>18</v>
      </c>
      <c r="D21" s="10" t="s">
        <v>43</v>
      </c>
      <c r="E21" s="165" t="s">
        <v>100</v>
      </c>
      <c r="F21" s="27">
        <v>1797</v>
      </c>
    </row>
    <row r="22" spans="3:6" ht="18" customHeight="1">
      <c r="C22" s="24">
        <v>19</v>
      </c>
      <c r="D22" s="10">
        <v>157</v>
      </c>
      <c r="E22" s="165" t="s">
        <v>101</v>
      </c>
      <c r="F22" s="27">
        <v>1541</v>
      </c>
    </row>
    <row r="23" spans="3:6" ht="18" customHeight="1">
      <c r="C23" s="24">
        <v>20</v>
      </c>
      <c r="D23" s="10" t="s">
        <v>44</v>
      </c>
      <c r="E23" s="165" t="s">
        <v>102</v>
      </c>
      <c r="F23" s="27">
        <v>2898</v>
      </c>
    </row>
    <row r="24" spans="3:6" ht="18" customHeight="1">
      <c r="C24" s="24">
        <v>21</v>
      </c>
      <c r="D24" s="10" t="s">
        <v>46</v>
      </c>
      <c r="E24" s="166" t="s">
        <v>45</v>
      </c>
      <c r="F24" s="27">
        <v>873</v>
      </c>
    </row>
    <row r="25" spans="3:6" ht="18" customHeight="1">
      <c r="C25" s="24">
        <v>22</v>
      </c>
      <c r="D25" s="10">
        <v>156</v>
      </c>
      <c r="E25" s="165" t="s">
        <v>103</v>
      </c>
      <c r="F25" s="27">
        <v>1720</v>
      </c>
    </row>
    <row r="26" spans="3:6" ht="18" customHeight="1">
      <c r="C26" s="24">
        <v>23</v>
      </c>
      <c r="D26" s="10" t="s">
        <v>47</v>
      </c>
      <c r="E26" s="165" t="s">
        <v>104</v>
      </c>
      <c r="F26" s="27">
        <v>1968</v>
      </c>
    </row>
    <row r="27" spans="3:6" ht="18" customHeight="1">
      <c r="C27" s="24">
        <v>24</v>
      </c>
      <c r="D27" s="10" t="s">
        <v>48</v>
      </c>
      <c r="E27" s="165" t="s">
        <v>105</v>
      </c>
      <c r="F27" s="27">
        <v>2229</v>
      </c>
    </row>
    <row r="28" spans="3:6" ht="18" customHeight="1">
      <c r="C28" s="24">
        <v>25</v>
      </c>
      <c r="D28" s="10" t="s">
        <v>49</v>
      </c>
      <c r="E28" s="165" t="s">
        <v>106</v>
      </c>
      <c r="F28" s="27">
        <v>1857</v>
      </c>
    </row>
    <row r="29" spans="3:6" ht="18" customHeight="1">
      <c r="C29" s="24">
        <v>26</v>
      </c>
      <c r="D29" s="10">
        <v>159</v>
      </c>
      <c r="E29" s="165" t="s">
        <v>107</v>
      </c>
      <c r="F29" s="27">
        <v>1369</v>
      </c>
    </row>
    <row r="30" spans="3:6" ht="18" customHeight="1">
      <c r="C30" s="24">
        <v>27</v>
      </c>
      <c r="D30" s="10" t="s">
        <v>50</v>
      </c>
      <c r="E30" s="165" t="s">
        <v>108</v>
      </c>
      <c r="F30" s="27">
        <v>671</v>
      </c>
    </row>
    <row r="31" spans="3:6" ht="18" customHeight="1">
      <c r="C31" s="24">
        <v>28</v>
      </c>
      <c r="D31" s="10" t="s">
        <v>51</v>
      </c>
      <c r="E31" s="165" t="s">
        <v>109</v>
      </c>
      <c r="F31" s="27">
        <v>1402</v>
      </c>
    </row>
    <row r="32" spans="3:6" ht="18" customHeight="1">
      <c r="C32" s="24">
        <v>29</v>
      </c>
      <c r="D32" s="10" t="s">
        <v>52</v>
      </c>
      <c r="E32" s="165" t="s">
        <v>110</v>
      </c>
      <c r="F32" s="27">
        <v>2170</v>
      </c>
    </row>
    <row r="33" spans="3:6" ht="18" customHeight="1">
      <c r="C33" s="24">
        <v>30</v>
      </c>
      <c r="D33" s="10">
        <v>155</v>
      </c>
      <c r="E33" s="165" t="s">
        <v>111</v>
      </c>
      <c r="F33" s="27">
        <v>3667</v>
      </c>
    </row>
    <row r="34" spans="3:6" ht="18" customHeight="1">
      <c r="C34" s="24">
        <v>31</v>
      </c>
      <c r="D34" s="10">
        <v>154</v>
      </c>
      <c r="E34" s="164" t="s">
        <v>53</v>
      </c>
      <c r="F34" s="27">
        <v>1753</v>
      </c>
    </row>
    <row r="35" spans="3:6" ht="18" customHeight="1">
      <c r="C35" s="24">
        <v>32</v>
      </c>
      <c r="D35" s="10" t="s">
        <v>54</v>
      </c>
      <c r="E35" s="165" t="s">
        <v>112</v>
      </c>
      <c r="F35" s="27">
        <v>1695</v>
      </c>
    </row>
    <row r="36" spans="3:6" ht="18" customHeight="1">
      <c r="C36" s="24">
        <v>33</v>
      </c>
      <c r="D36" s="10" t="s">
        <v>56</v>
      </c>
      <c r="E36" s="166" t="s">
        <v>55</v>
      </c>
      <c r="F36" s="27">
        <v>3771</v>
      </c>
    </row>
    <row r="37" spans="3:6" ht="18" customHeight="1">
      <c r="C37" s="24">
        <v>34</v>
      </c>
      <c r="D37" s="10" t="s">
        <v>57</v>
      </c>
      <c r="E37" s="165" t="s">
        <v>113</v>
      </c>
      <c r="F37" s="27">
        <v>2474</v>
      </c>
    </row>
    <row r="38" spans="3:6" ht="18" customHeight="1">
      <c r="C38" s="24">
        <v>35</v>
      </c>
      <c r="D38" s="10" t="s">
        <v>58</v>
      </c>
      <c r="E38" s="165" t="s">
        <v>114</v>
      </c>
      <c r="F38" s="27">
        <v>1021</v>
      </c>
    </row>
    <row r="39" spans="3:6" ht="18" customHeight="1">
      <c r="C39" s="24">
        <v>36</v>
      </c>
      <c r="D39" s="10" t="s">
        <v>59</v>
      </c>
      <c r="E39" s="165" t="s">
        <v>115</v>
      </c>
      <c r="F39" s="27">
        <v>2944</v>
      </c>
    </row>
    <row r="40" spans="3:6" ht="18" customHeight="1">
      <c r="C40" s="24">
        <v>37</v>
      </c>
      <c r="D40" s="10" t="s">
        <v>60</v>
      </c>
      <c r="E40" s="165" t="s">
        <v>116</v>
      </c>
      <c r="F40" s="27">
        <v>2899</v>
      </c>
    </row>
    <row r="41" spans="3:6" ht="18" customHeight="1">
      <c r="C41" s="24">
        <v>38</v>
      </c>
      <c r="D41" s="10" t="s">
        <v>61</v>
      </c>
      <c r="E41" s="165" t="s">
        <v>117</v>
      </c>
      <c r="F41" s="27">
        <v>2111</v>
      </c>
    </row>
    <row r="42" spans="3:6" ht="18" customHeight="1">
      <c r="C42" s="24">
        <v>39</v>
      </c>
      <c r="D42" s="10" t="s">
        <v>62</v>
      </c>
      <c r="E42" s="165" t="s">
        <v>118</v>
      </c>
      <c r="F42" s="27">
        <v>1951</v>
      </c>
    </row>
    <row r="43" spans="3:6" ht="18" customHeight="1">
      <c r="C43" s="377" t="s">
        <v>5</v>
      </c>
      <c r="D43" s="377"/>
      <c r="E43" s="377"/>
      <c r="F43" s="167">
        <f>SUM(F4:F42)</f>
        <v>77111</v>
      </c>
    </row>
    <row r="44" spans="3:6">
      <c r="E44" s="289" t="s">
        <v>263</v>
      </c>
      <c r="F44" s="289"/>
    </row>
  </sheetData>
  <mergeCells count="4">
    <mergeCell ref="C43:E43"/>
    <mergeCell ref="D3:E3"/>
    <mergeCell ref="C1:F1"/>
    <mergeCell ref="E44:F44"/>
  </mergeCells>
  <pageMargins left="0.75" right="0.5" top="0.5" bottom="0.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pane ySplit="4" topLeftCell="A5" activePane="bottomLeft" state="frozen"/>
      <selection pane="bottomLeft" activeCell="A2" sqref="A1:A1048576"/>
    </sheetView>
  </sheetViews>
  <sheetFormatPr defaultRowHeight="15"/>
  <cols>
    <col min="1" max="1" width="7.42578125" customWidth="1"/>
    <col min="3" max="3" width="17.5703125" customWidth="1"/>
    <col min="4" max="4" width="8.140625" customWidth="1"/>
    <col min="6" max="6" width="10.5703125" customWidth="1"/>
    <col min="8" max="8" width="8.140625" customWidth="1"/>
  </cols>
  <sheetData>
    <row r="1" spans="1:8" s="39" customFormat="1" ht="18.75">
      <c r="A1" s="364" t="s">
        <v>290</v>
      </c>
      <c r="B1" s="364"/>
      <c r="C1" s="364"/>
    </row>
    <row r="2" spans="1:8" s="39" customFormat="1" ht="6" customHeight="1"/>
    <row r="3" spans="1:8" s="39" customFormat="1" ht="21.75" customHeight="1">
      <c r="A3" s="378" t="s">
        <v>0</v>
      </c>
      <c r="B3" s="378" t="s">
        <v>1</v>
      </c>
      <c r="C3" s="378"/>
      <c r="D3" s="378" t="s">
        <v>246</v>
      </c>
      <c r="E3" s="378"/>
      <c r="F3" s="378"/>
      <c r="G3" s="378" t="s">
        <v>163</v>
      </c>
      <c r="H3" s="378" t="s">
        <v>164</v>
      </c>
    </row>
    <row r="4" spans="1:8" s="39" customFormat="1" ht="51" customHeight="1">
      <c r="A4" s="378"/>
      <c r="B4" s="378"/>
      <c r="C4" s="378"/>
      <c r="D4" s="248" t="s">
        <v>165</v>
      </c>
      <c r="E4" s="248" t="s">
        <v>245</v>
      </c>
      <c r="F4" s="248" t="s">
        <v>166</v>
      </c>
      <c r="G4" s="378"/>
      <c r="H4" s="378"/>
    </row>
    <row r="5" spans="1:8" ht="18" customHeight="1">
      <c r="A5" s="168">
        <v>1</v>
      </c>
      <c r="B5" s="156" t="s">
        <v>31</v>
      </c>
      <c r="C5" s="159" t="s">
        <v>244</v>
      </c>
      <c r="D5" s="27">
        <v>493</v>
      </c>
      <c r="E5" s="27">
        <v>147</v>
      </c>
      <c r="F5" s="27">
        <v>25</v>
      </c>
      <c r="G5" s="27">
        <v>665</v>
      </c>
      <c r="H5" s="27">
        <v>28</v>
      </c>
    </row>
    <row r="6" spans="1:8" ht="18" customHeight="1">
      <c r="A6" s="168">
        <v>2</v>
      </c>
      <c r="B6" s="156" t="s">
        <v>32</v>
      </c>
      <c r="C6" s="160" t="s">
        <v>85</v>
      </c>
      <c r="D6" s="27">
        <v>681</v>
      </c>
      <c r="E6" s="27">
        <v>3</v>
      </c>
      <c r="F6" s="27">
        <v>0</v>
      </c>
      <c r="G6" s="27">
        <v>684</v>
      </c>
      <c r="H6" s="27">
        <v>0</v>
      </c>
    </row>
    <row r="7" spans="1:8" ht="18" customHeight="1">
      <c r="A7" s="168">
        <v>3</v>
      </c>
      <c r="B7" s="156">
        <v>127</v>
      </c>
      <c r="C7" s="160" t="s">
        <v>86</v>
      </c>
      <c r="D7" s="27">
        <v>840</v>
      </c>
      <c r="E7" s="27">
        <v>2</v>
      </c>
      <c r="F7" s="27">
        <v>2</v>
      </c>
      <c r="G7" s="27">
        <v>844</v>
      </c>
      <c r="H7" s="27">
        <v>53</v>
      </c>
    </row>
    <row r="8" spans="1:8" ht="18" customHeight="1">
      <c r="A8" s="168">
        <v>4</v>
      </c>
      <c r="B8" s="156" t="s">
        <v>33</v>
      </c>
      <c r="C8" s="160" t="s">
        <v>87</v>
      </c>
      <c r="D8" s="27">
        <v>630</v>
      </c>
      <c r="E8" s="27">
        <v>21</v>
      </c>
      <c r="F8" s="27">
        <v>2</v>
      </c>
      <c r="G8" s="27">
        <v>640</v>
      </c>
      <c r="H8" s="27">
        <v>10</v>
      </c>
    </row>
    <row r="9" spans="1:8" ht="18" customHeight="1">
      <c r="A9" s="168">
        <v>5</v>
      </c>
      <c r="B9" s="156" t="s">
        <v>34</v>
      </c>
      <c r="C9" s="160" t="s">
        <v>88</v>
      </c>
      <c r="D9" s="27">
        <v>758</v>
      </c>
      <c r="E9" s="27">
        <v>9</v>
      </c>
      <c r="F9" s="27">
        <v>9</v>
      </c>
      <c r="G9" s="27">
        <v>776</v>
      </c>
      <c r="H9" s="27">
        <v>6</v>
      </c>
    </row>
    <row r="10" spans="1:8" ht="18" customHeight="1">
      <c r="A10" s="168">
        <v>6</v>
      </c>
      <c r="B10" s="156">
        <v>146</v>
      </c>
      <c r="C10" s="160" t="s">
        <v>89</v>
      </c>
      <c r="D10" s="27">
        <v>955</v>
      </c>
      <c r="E10" s="27">
        <v>2</v>
      </c>
      <c r="F10" s="27">
        <v>1</v>
      </c>
      <c r="G10" s="27">
        <v>958</v>
      </c>
      <c r="H10" s="27">
        <v>59</v>
      </c>
    </row>
    <row r="11" spans="1:8" ht="18" customHeight="1">
      <c r="A11" s="168">
        <v>7</v>
      </c>
      <c r="B11" s="156">
        <v>148</v>
      </c>
      <c r="C11" s="160" t="s">
        <v>90</v>
      </c>
      <c r="D11" s="27">
        <v>731</v>
      </c>
      <c r="E11" s="27">
        <v>26</v>
      </c>
      <c r="F11" s="27">
        <v>2</v>
      </c>
      <c r="G11" s="27">
        <v>759</v>
      </c>
      <c r="H11" s="27">
        <v>199</v>
      </c>
    </row>
    <row r="12" spans="1:8" ht="18" customHeight="1">
      <c r="A12" s="168">
        <v>8</v>
      </c>
      <c r="B12" s="156" t="s">
        <v>35</v>
      </c>
      <c r="C12" s="160" t="s">
        <v>91</v>
      </c>
      <c r="D12" s="27">
        <v>556</v>
      </c>
      <c r="E12" s="27">
        <v>8</v>
      </c>
      <c r="F12" s="27">
        <v>2</v>
      </c>
      <c r="G12" s="27">
        <v>566</v>
      </c>
      <c r="H12" s="27">
        <v>16</v>
      </c>
    </row>
    <row r="13" spans="1:8" ht="18" customHeight="1">
      <c r="A13" s="168">
        <v>9</v>
      </c>
      <c r="B13" s="156" t="s">
        <v>36</v>
      </c>
      <c r="C13" s="160" t="s">
        <v>92</v>
      </c>
      <c r="D13" s="27">
        <v>800</v>
      </c>
      <c r="E13" s="27">
        <v>149</v>
      </c>
      <c r="F13" s="27">
        <v>3</v>
      </c>
      <c r="G13" s="27">
        <v>952</v>
      </c>
      <c r="H13" s="27">
        <v>0</v>
      </c>
    </row>
    <row r="14" spans="1:8" ht="18" customHeight="1">
      <c r="A14" s="168">
        <v>10</v>
      </c>
      <c r="B14" s="156">
        <v>158</v>
      </c>
      <c r="C14" s="160" t="s">
        <v>93</v>
      </c>
      <c r="D14" s="27">
        <v>1052</v>
      </c>
      <c r="E14" s="27">
        <v>3</v>
      </c>
      <c r="F14" s="27">
        <v>6</v>
      </c>
      <c r="G14" s="27">
        <v>1062</v>
      </c>
      <c r="H14" s="27">
        <v>11</v>
      </c>
    </row>
    <row r="15" spans="1:8" ht="18" customHeight="1">
      <c r="A15" s="168">
        <v>11</v>
      </c>
      <c r="B15" s="156" t="s">
        <v>37</v>
      </c>
      <c r="C15" s="160" t="s">
        <v>94</v>
      </c>
      <c r="D15" s="27">
        <v>870</v>
      </c>
      <c r="E15" s="27">
        <v>23</v>
      </c>
      <c r="F15" s="27">
        <v>7</v>
      </c>
      <c r="G15" s="27">
        <v>913</v>
      </c>
      <c r="H15" s="27">
        <v>13</v>
      </c>
    </row>
    <row r="16" spans="1:8" ht="18" customHeight="1">
      <c r="A16" s="168">
        <v>12</v>
      </c>
      <c r="B16" s="156">
        <v>160</v>
      </c>
      <c r="C16" s="160" t="s">
        <v>95</v>
      </c>
      <c r="D16" s="27">
        <v>508</v>
      </c>
      <c r="E16" s="27">
        <v>35</v>
      </c>
      <c r="F16" s="27">
        <v>8</v>
      </c>
      <c r="G16" s="27">
        <v>551</v>
      </c>
      <c r="H16" s="27">
        <v>16</v>
      </c>
    </row>
    <row r="17" spans="1:8" ht="18" customHeight="1">
      <c r="A17" s="168">
        <v>13</v>
      </c>
      <c r="B17" s="156">
        <v>161</v>
      </c>
      <c r="C17" s="161" t="s">
        <v>38</v>
      </c>
      <c r="D17" s="27">
        <v>366</v>
      </c>
      <c r="E17" s="27">
        <v>24</v>
      </c>
      <c r="F17" s="27">
        <v>85</v>
      </c>
      <c r="G17" s="27">
        <v>475</v>
      </c>
      <c r="H17" s="27">
        <v>12</v>
      </c>
    </row>
    <row r="18" spans="1:8" ht="18" customHeight="1">
      <c r="A18" s="168">
        <v>14</v>
      </c>
      <c r="B18" s="156" t="s">
        <v>39</v>
      </c>
      <c r="C18" s="160" t="s">
        <v>96</v>
      </c>
      <c r="D18" s="27">
        <v>239</v>
      </c>
      <c r="E18" s="27">
        <v>31</v>
      </c>
      <c r="F18" s="27">
        <v>12</v>
      </c>
      <c r="G18" s="27">
        <v>281</v>
      </c>
      <c r="H18" s="27">
        <v>0</v>
      </c>
    </row>
    <row r="19" spans="1:8" ht="18" customHeight="1">
      <c r="A19" s="168">
        <v>15</v>
      </c>
      <c r="B19" s="156" t="s">
        <v>40</v>
      </c>
      <c r="C19" s="160" t="s">
        <v>97</v>
      </c>
      <c r="D19" s="27">
        <v>514</v>
      </c>
      <c r="E19" s="27">
        <v>25</v>
      </c>
      <c r="F19" s="27">
        <v>4</v>
      </c>
      <c r="G19" s="27">
        <v>543</v>
      </c>
      <c r="H19" s="27">
        <v>20</v>
      </c>
    </row>
    <row r="20" spans="1:8" ht="18" customHeight="1">
      <c r="A20" s="168">
        <v>16</v>
      </c>
      <c r="B20" s="156" t="s">
        <v>41</v>
      </c>
      <c r="C20" s="160" t="s">
        <v>98</v>
      </c>
      <c r="D20" s="27">
        <v>426</v>
      </c>
      <c r="E20" s="27">
        <v>109</v>
      </c>
      <c r="F20" s="27">
        <v>41</v>
      </c>
      <c r="G20" s="27">
        <v>597</v>
      </c>
      <c r="H20" s="27">
        <v>21</v>
      </c>
    </row>
    <row r="21" spans="1:8" ht="18" customHeight="1">
      <c r="A21" s="168">
        <v>17</v>
      </c>
      <c r="B21" s="156" t="s">
        <v>42</v>
      </c>
      <c r="C21" s="160" t="s">
        <v>99</v>
      </c>
      <c r="D21" s="27">
        <v>298</v>
      </c>
      <c r="E21" s="27">
        <v>135</v>
      </c>
      <c r="F21" s="27">
        <v>6</v>
      </c>
      <c r="G21" s="27">
        <v>439</v>
      </c>
      <c r="H21" s="27">
        <v>10</v>
      </c>
    </row>
    <row r="22" spans="1:8" ht="18" customHeight="1">
      <c r="A22" s="168">
        <v>18</v>
      </c>
      <c r="B22" s="156" t="s">
        <v>43</v>
      </c>
      <c r="C22" s="160" t="s">
        <v>100</v>
      </c>
      <c r="D22" s="27">
        <v>551</v>
      </c>
      <c r="E22" s="27">
        <v>67</v>
      </c>
      <c r="F22" s="27">
        <v>26</v>
      </c>
      <c r="G22" s="27">
        <v>644</v>
      </c>
      <c r="H22" s="27">
        <v>5</v>
      </c>
    </row>
    <row r="23" spans="1:8" ht="18" customHeight="1">
      <c r="A23" s="168">
        <v>19</v>
      </c>
      <c r="B23" s="156">
        <v>157</v>
      </c>
      <c r="C23" s="160" t="s">
        <v>101</v>
      </c>
      <c r="D23" s="27">
        <v>620</v>
      </c>
      <c r="E23" s="27">
        <v>22</v>
      </c>
      <c r="F23" s="27">
        <v>21</v>
      </c>
      <c r="G23" s="27">
        <v>663</v>
      </c>
      <c r="H23" s="27">
        <v>12</v>
      </c>
    </row>
    <row r="24" spans="1:8" ht="18" customHeight="1">
      <c r="A24" s="168">
        <v>20</v>
      </c>
      <c r="B24" s="156" t="s">
        <v>44</v>
      </c>
      <c r="C24" s="160" t="s">
        <v>102</v>
      </c>
      <c r="D24" s="27">
        <v>1043</v>
      </c>
      <c r="E24" s="27">
        <v>6</v>
      </c>
      <c r="F24" s="27">
        <v>3</v>
      </c>
      <c r="G24" s="27">
        <v>1052</v>
      </c>
      <c r="H24" s="27">
        <v>25</v>
      </c>
    </row>
    <row r="25" spans="1:8" ht="18" customHeight="1">
      <c r="A25" s="168">
        <v>21</v>
      </c>
      <c r="B25" s="156" t="s">
        <v>46</v>
      </c>
      <c r="C25" s="161" t="s">
        <v>45</v>
      </c>
      <c r="D25" s="27">
        <v>315</v>
      </c>
      <c r="E25" s="27">
        <v>2</v>
      </c>
      <c r="F25" s="27">
        <v>0</v>
      </c>
      <c r="G25" s="27">
        <v>0</v>
      </c>
      <c r="H25" s="27">
        <v>3</v>
      </c>
    </row>
    <row r="26" spans="1:8" ht="18" customHeight="1">
      <c r="A26" s="168">
        <v>22</v>
      </c>
      <c r="B26" s="156">
        <v>156</v>
      </c>
      <c r="C26" s="160" t="s">
        <v>103</v>
      </c>
      <c r="D26" s="27">
        <v>598</v>
      </c>
      <c r="E26" s="27">
        <v>10</v>
      </c>
      <c r="F26" s="27">
        <v>4</v>
      </c>
      <c r="G26" s="27">
        <v>612</v>
      </c>
      <c r="H26" s="27">
        <v>12</v>
      </c>
    </row>
    <row r="27" spans="1:8" ht="18" customHeight="1">
      <c r="A27" s="168">
        <v>23</v>
      </c>
      <c r="B27" s="156" t="s">
        <v>47</v>
      </c>
      <c r="C27" s="160" t="s">
        <v>104</v>
      </c>
      <c r="D27" s="27">
        <v>693</v>
      </c>
      <c r="E27" s="27">
        <v>16</v>
      </c>
      <c r="F27" s="27">
        <v>3</v>
      </c>
      <c r="G27" s="27">
        <v>912</v>
      </c>
      <c r="H27" s="27">
        <v>2</v>
      </c>
    </row>
    <row r="28" spans="1:8" ht="18" customHeight="1">
      <c r="A28" s="168">
        <v>24</v>
      </c>
      <c r="B28" s="156" t="s">
        <v>48</v>
      </c>
      <c r="C28" s="160" t="s">
        <v>105</v>
      </c>
      <c r="D28" s="27">
        <v>717</v>
      </c>
      <c r="E28" s="27">
        <v>48</v>
      </c>
      <c r="F28" s="27">
        <v>5</v>
      </c>
      <c r="G28" s="27">
        <v>770</v>
      </c>
      <c r="H28" s="27">
        <v>6</v>
      </c>
    </row>
    <row r="29" spans="1:8" ht="18" customHeight="1">
      <c r="A29" s="168">
        <v>25</v>
      </c>
      <c r="B29" s="156" t="s">
        <v>49</v>
      </c>
      <c r="C29" s="160" t="s">
        <v>106</v>
      </c>
      <c r="D29" s="27">
        <v>660</v>
      </c>
      <c r="E29" s="27">
        <v>10</v>
      </c>
      <c r="F29" s="27">
        <v>2</v>
      </c>
      <c r="G29" s="27">
        <v>672</v>
      </c>
      <c r="H29" s="27">
        <v>20</v>
      </c>
    </row>
    <row r="30" spans="1:8" ht="18" customHeight="1">
      <c r="A30" s="168">
        <v>26</v>
      </c>
      <c r="B30" s="156">
        <v>159</v>
      </c>
      <c r="C30" s="160" t="s">
        <v>107</v>
      </c>
      <c r="D30" s="27">
        <v>417</v>
      </c>
      <c r="E30" s="27">
        <v>1</v>
      </c>
      <c r="F30" s="27">
        <v>0</v>
      </c>
      <c r="G30" s="27">
        <v>418</v>
      </c>
      <c r="H30" s="27">
        <v>28</v>
      </c>
    </row>
    <row r="31" spans="1:8" ht="18" customHeight="1">
      <c r="A31" s="168">
        <v>27</v>
      </c>
      <c r="B31" s="156" t="s">
        <v>50</v>
      </c>
      <c r="C31" s="160" t="s">
        <v>108</v>
      </c>
      <c r="D31" s="27">
        <v>254</v>
      </c>
      <c r="E31" s="27">
        <v>2</v>
      </c>
      <c r="F31" s="27">
        <v>0</v>
      </c>
      <c r="G31" s="27">
        <v>256</v>
      </c>
      <c r="H31" s="27">
        <v>13</v>
      </c>
    </row>
    <row r="32" spans="1:8" ht="18" customHeight="1">
      <c r="A32" s="168">
        <v>28</v>
      </c>
      <c r="B32" s="156" t="s">
        <v>51</v>
      </c>
      <c r="C32" s="160" t="s">
        <v>109</v>
      </c>
      <c r="D32" s="27">
        <v>448</v>
      </c>
      <c r="E32" s="27">
        <v>26</v>
      </c>
      <c r="F32" s="27">
        <v>2</v>
      </c>
      <c r="G32" s="27">
        <v>476</v>
      </c>
      <c r="H32" s="27">
        <v>4</v>
      </c>
    </row>
    <row r="33" spans="1:8" ht="18" customHeight="1">
      <c r="A33" s="168">
        <v>29</v>
      </c>
      <c r="B33" s="156" t="s">
        <v>52</v>
      </c>
      <c r="C33" s="160" t="s">
        <v>110</v>
      </c>
      <c r="D33" s="27">
        <v>854</v>
      </c>
      <c r="E33" s="27">
        <v>2</v>
      </c>
      <c r="F33" s="27">
        <v>3</v>
      </c>
      <c r="G33" s="27">
        <v>859</v>
      </c>
      <c r="H33" s="27">
        <v>2</v>
      </c>
    </row>
    <row r="34" spans="1:8" ht="18" customHeight="1">
      <c r="A34" s="168">
        <v>30</v>
      </c>
      <c r="B34" s="156">
        <v>155</v>
      </c>
      <c r="C34" s="160" t="s">
        <v>111</v>
      </c>
      <c r="D34" s="27">
        <v>1275</v>
      </c>
      <c r="E34" s="27">
        <v>2</v>
      </c>
      <c r="F34" s="27">
        <v>0</v>
      </c>
      <c r="G34" s="27">
        <v>1275</v>
      </c>
      <c r="H34" s="27">
        <v>36</v>
      </c>
    </row>
    <row r="35" spans="1:8" ht="18" customHeight="1">
      <c r="A35" s="168">
        <v>31</v>
      </c>
      <c r="B35" s="156">
        <v>154</v>
      </c>
      <c r="C35" s="159" t="s">
        <v>53</v>
      </c>
      <c r="D35" s="27">
        <v>589</v>
      </c>
      <c r="E35" s="27">
        <v>39</v>
      </c>
      <c r="F35" s="27">
        <v>9</v>
      </c>
      <c r="G35" s="27">
        <v>639</v>
      </c>
      <c r="H35" s="27">
        <v>2</v>
      </c>
    </row>
    <row r="36" spans="1:8" ht="18" customHeight="1">
      <c r="A36" s="168">
        <v>32</v>
      </c>
      <c r="B36" s="156" t="s">
        <v>54</v>
      </c>
      <c r="C36" s="160" t="s">
        <v>112</v>
      </c>
      <c r="D36" s="27">
        <v>646</v>
      </c>
      <c r="E36" s="27">
        <v>1</v>
      </c>
      <c r="F36" s="27">
        <v>0</v>
      </c>
      <c r="G36" s="27">
        <v>647</v>
      </c>
      <c r="H36" s="27">
        <v>7</v>
      </c>
    </row>
    <row r="37" spans="1:8" ht="18" customHeight="1">
      <c r="A37" s="168">
        <v>33</v>
      </c>
      <c r="B37" s="156" t="s">
        <v>56</v>
      </c>
      <c r="C37" s="161" t="s">
        <v>55</v>
      </c>
      <c r="D37" s="27">
        <v>1390</v>
      </c>
      <c r="E37" s="27">
        <v>38</v>
      </c>
      <c r="F37" s="27">
        <v>44</v>
      </c>
      <c r="G37" s="27">
        <v>1472</v>
      </c>
      <c r="H37" s="27">
        <v>41</v>
      </c>
    </row>
    <row r="38" spans="1:8" ht="18" customHeight="1">
      <c r="A38" s="168">
        <v>34</v>
      </c>
      <c r="B38" s="156" t="s">
        <v>57</v>
      </c>
      <c r="C38" s="160" t="s">
        <v>113</v>
      </c>
      <c r="D38" s="27">
        <v>841</v>
      </c>
      <c r="E38" s="27">
        <v>19</v>
      </c>
      <c r="F38" s="27">
        <v>1</v>
      </c>
      <c r="G38" s="27">
        <v>841</v>
      </c>
      <c r="H38" s="27">
        <v>26</v>
      </c>
    </row>
    <row r="39" spans="1:8" ht="18" customHeight="1">
      <c r="A39" s="168">
        <v>35</v>
      </c>
      <c r="B39" s="156" t="s">
        <v>58</v>
      </c>
      <c r="C39" s="160" t="s">
        <v>114</v>
      </c>
      <c r="D39" s="27">
        <v>370</v>
      </c>
      <c r="E39" s="27">
        <v>6</v>
      </c>
      <c r="F39" s="27">
        <v>1</v>
      </c>
      <c r="G39" s="27">
        <v>377</v>
      </c>
      <c r="H39" s="27">
        <v>5</v>
      </c>
    </row>
    <row r="40" spans="1:8" ht="18" customHeight="1">
      <c r="A40" s="168">
        <v>36</v>
      </c>
      <c r="B40" s="156" t="s">
        <v>59</v>
      </c>
      <c r="C40" s="160" t="s">
        <v>115</v>
      </c>
      <c r="D40" s="27">
        <v>679</v>
      </c>
      <c r="E40" s="27">
        <v>338</v>
      </c>
      <c r="F40" s="27">
        <v>8</v>
      </c>
      <c r="G40" s="27">
        <v>1025</v>
      </c>
      <c r="H40" s="27">
        <v>25</v>
      </c>
    </row>
    <row r="41" spans="1:8" ht="18" customHeight="1">
      <c r="A41" s="168">
        <v>37</v>
      </c>
      <c r="B41" s="156" t="s">
        <v>60</v>
      </c>
      <c r="C41" s="160" t="s">
        <v>116</v>
      </c>
      <c r="D41" s="27">
        <v>1024</v>
      </c>
      <c r="E41" s="27">
        <v>13</v>
      </c>
      <c r="F41" s="27">
        <v>2</v>
      </c>
      <c r="G41" s="27">
        <v>1039</v>
      </c>
      <c r="H41" s="27">
        <v>3</v>
      </c>
    </row>
    <row r="42" spans="1:8" ht="18" customHeight="1">
      <c r="A42" s="168">
        <v>38</v>
      </c>
      <c r="B42" s="156" t="s">
        <v>61</v>
      </c>
      <c r="C42" s="160" t="s">
        <v>117</v>
      </c>
      <c r="D42" s="27">
        <v>684</v>
      </c>
      <c r="E42" s="27">
        <v>1</v>
      </c>
      <c r="F42" s="27">
        <v>0</v>
      </c>
      <c r="G42" s="27">
        <v>685</v>
      </c>
      <c r="H42" s="27">
        <v>17</v>
      </c>
    </row>
    <row r="43" spans="1:8" ht="18" customHeight="1">
      <c r="A43" s="168">
        <v>39</v>
      </c>
      <c r="B43" s="156" t="s">
        <v>62</v>
      </c>
      <c r="C43" s="160" t="s">
        <v>118</v>
      </c>
      <c r="D43" s="27">
        <v>692</v>
      </c>
      <c r="E43" s="27">
        <v>9</v>
      </c>
      <c r="F43" s="27">
        <v>3</v>
      </c>
      <c r="G43" s="27">
        <v>704</v>
      </c>
      <c r="H43" s="27">
        <v>9</v>
      </c>
    </row>
    <row r="44" spans="1:8" ht="18" customHeight="1">
      <c r="A44" s="379" t="s">
        <v>5</v>
      </c>
      <c r="B44" s="379"/>
      <c r="C44" s="379"/>
      <c r="D44" s="167">
        <f>SUM(D5:D43)</f>
        <v>26077</v>
      </c>
      <c r="E44" s="167">
        <f>SUM(E5:E43)</f>
        <v>1430</v>
      </c>
      <c r="F44" s="167">
        <f t="shared" ref="F44:H44" si="0">SUM(F5:F43)</f>
        <v>352</v>
      </c>
      <c r="G44" s="167">
        <f t="shared" si="0"/>
        <v>27743</v>
      </c>
      <c r="H44" s="167">
        <f t="shared" si="0"/>
        <v>777</v>
      </c>
    </row>
    <row r="45" spans="1:8">
      <c r="F45" s="311" t="s">
        <v>260</v>
      </c>
      <c r="G45" s="311"/>
      <c r="H45" s="311"/>
    </row>
  </sheetData>
  <mergeCells count="8">
    <mergeCell ref="A1:C1"/>
    <mergeCell ref="A3:A4"/>
    <mergeCell ref="D3:F3"/>
    <mergeCell ref="F45:H45"/>
    <mergeCell ref="G3:G4"/>
    <mergeCell ref="H3:H4"/>
    <mergeCell ref="A44:C44"/>
    <mergeCell ref="B3:C4"/>
  </mergeCells>
  <printOptions horizontalCentered="1"/>
  <pageMargins left="1" right="0.27" top="0.33" bottom="0.28999999999999998" header="0.3" footer="0.3"/>
  <pageSetup paperSize="9" orientation="portrait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pane ySplit="4" topLeftCell="A5" activePane="bottomLeft" state="frozen"/>
      <selection pane="bottomLeft" sqref="A1:J45"/>
    </sheetView>
  </sheetViews>
  <sheetFormatPr defaultRowHeight="15"/>
  <cols>
    <col min="1" max="1" width="5.28515625" customWidth="1"/>
    <col min="2" max="2" width="5.5703125" customWidth="1"/>
    <col min="3" max="3" width="19.28515625" bestFit="1" customWidth="1"/>
    <col min="4" max="4" width="7.42578125" customWidth="1"/>
    <col min="5" max="5" width="10.140625" customWidth="1"/>
    <col min="6" max="7" width="8.140625" customWidth="1"/>
    <col min="8" max="8" width="9.7109375" customWidth="1"/>
    <col min="9" max="10" width="8.140625" customWidth="1"/>
  </cols>
  <sheetData>
    <row r="1" spans="1:10" s="39" customFormat="1" ht="18.75">
      <c r="A1" s="364" t="s">
        <v>291</v>
      </c>
      <c r="B1" s="364"/>
      <c r="C1" s="364"/>
      <c r="D1" s="364"/>
      <c r="E1" s="364"/>
      <c r="F1" s="364"/>
    </row>
    <row r="2" spans="1:10" s="39" customFormat="1"/>
    <row r="3" spans="1:10" s="39" customFormat="1" ht="39" customHeight="1">
      <c r="A3" s="351" t="s">
        <v>0</v>
      </c>
      <c r="B3" s="296" t="s">
        <v>1</v>
      </c>
      <c r="C3" s="296"/>
      <c r="D3" s="296" t="s">
        <v>181</v>
      </c>
      <c r="E3" s="296"/>
      <c r="F3" s="296"/>
      <c r="G3" s="296"/>
      <c r="H3" s="296"/>
      <c r="I3" s="296"/>
      <c r="J3" s="380" t="s">
        <v>5</v>
      </c>
    </row>
    <row r="4" spans="1:10" s="39" customFormat="1" ht="30">
      <c r="A4" s="351"/>
      <c r="B4" s="296"/>
      <c r="C4" s="296"/>
      <c r="D4" s="133" t="s">
        <v>167</v>
      </c>
      <c r="E4" s="145" t="s">
        <v>168</v>
      </c>
      <c r="F4" s="133" t="s">
        <v>169</v>
      </c>
      <c r="G4" s="133" t="s">
        <v>182</v>
      </c>
      <c r="H4" s="133" t="s">
        <v>170</v>
      </c>
      <c r="I4" s="170" t="s">
        <v>14</v>
      </c>
      <c r="J4" s="381"/>
    </row>
    <row r="5" spans="1:10" ht="17.25" customHeight="1">
      <c r="A5" s="20">
        <v>1</v>
      </c>
      <c r="B5" s="10" t="s">
        <v>31</v>
      </c>
      <c r="C5" s="159" t="s">
        <v>84</v>
      </c>
      <c r="D5" s="11">
        <v>131</v>
      </c>
      <c r="E5" s="11">
        <v>514</v>
      </c>
      <c r="F5" s="11">
        <v>14</v>
      </c>
      <c r="G5" s="11">
        <v>4</v>
      </c>
      <c r="H5" s="11">
        <v>2</v>
      </c>
      <c r="I5" s="7">
        <v>0</v>
      </c>
      <c r="J5" s="11">
        <f>SUM(D5:I5)</f>
        <v>665</v>
      </c>
    </row>
    <row r="6" spans="1:10" ht="17.25" customHeight="1">
      <c r="A6" s="20">
        <v>2</v>
      </c>
      <c r="B6" s="10" t="s">
        <v>32</v>
      </c>
      <c r="C6" s="160" t="s">
        <v>85</v>
      </c>
      <c r="D6" s="11">
        <v>18</v>
      </c>
      <c r="E6" s="11">
        <v>579</v>
      </c>
      <c r="F6" s="11">
        <v>25</v>
      </c>
      <c r="G6" s="11">
        <v>0</v>
      </c>
      <c r="H6" s="11">
        <v>62</v>
      </c>
      <c r="I6" s="7">
        <v>0</v>
      </c>
      <c r="J6" s="11">
        <f t="shared" ref="J6:J43" si="0">SUM(D6:I6)</f>
        <v>684</v>
      </c>
    </row>
    <row r="7" spans="1:10" ht="17.25" customHeight="1">
      <c r="A7" s="20">
        <v>3</v>
      </c>
      <c r="B7" s="10">
        <v>127</v>
      </c>
      <c r="C7" s="160" t="s">
        <v>86</v>
      </c>
      <c r="D7" s="11">
        <v>37</v>
      </c>
      <c r="E7" s="11">
        <v>570</v>
      </c>
      <c r="F7" s="11">
        <v>237</v>
      </c>
      <c r="G7" s="7">
        <v>0</v>
      </c>
      <c r="H7" s="7">
        <v>0</v>
      </c>
      <c r="I7" s="7">
        <v>0</v>
      </c>
      <c r="J7" s="11">
        <f t="shared" si="0"/>
        <v>844</v>
      </c>
    </row>
    <row r="8" spans="1:10" ht="17.25" customHeight="1">
      <c r="A8" s="20">
        <v>4</v>
      </c>
      <c r="B8" s="10" t="s">
        <v>33</v>
      </c>
      <c r="C8" s="160" t="s">
        <v>87</v>
      </c>
      <c r="D8" s="11">
        <v>73</v>
      </c>
      <c r="E8" s="11">
        <v>464</v>
      </c>
      <c r="F8" s="11">
        <v>40</v>
      </c>
      <c r="G8" s="7">
        <v>0</v>
      </c>
      <c r="H8" s="11">
        <v>86</v>
      </c>
      <c r="I8" s="7">
        <v>0</v>
      </c>
      <c r="J8" s="11">
        <f t="shared" si="0"/>
        <v>663</v>
      </c>
    </row>
    <row r="9" spans="1:10" ht="17.25" customHeight="1">
      <c r="A9" s="20">
        <v>5</v>
      </c>
      <c r="B9" s="10" t="s">
        <v>34</v>
      </c>
      <c r="C9" s="160" t="s">
        <v>88</v>
      </c>
      <c r="D9" s="11">
        <v>142</v>
      </c>
      <c r="E9" s="11">
        <v>543</v>
      </c>
      <c r="F9" s="11">
        <v>31</v>
      </c>
      <c r="G9" s="11">
        <v>2</v>
      </c>
      <c r="H9" s="11">
        <v>56</v>
      </c>
      <c r="I9" s="7">
        <v>2</v>
      </c>
      <c r="J9" s="11">
        <f t="shared" si="0"/>
        <v>776</v>
      </c>
    </row>
    <row r="10" spans="1:10" ht="17.25" customHeight="1">
      <c r="A10" s="20">
        <v>6</v>
      </c>
      <c r="B10" s="10">
        <v>146</v>
      </c>
      <c r="C10" s="160" t="s">
        <v>89</v>
      </c>
      <c r="D10" s="11">
        <v>310</v>
      </c>
      <c r="E10" s="11">
        <v>539</v>
      </c>
      <c r="F10" s="11">
        <v>109</v>
      </c>
      <c r="G10" s="7">
        <v>0</v>
      </c>
      <c r="H10" s="7">
        <v>0</v>
      </c>
      <c r="I10" s="7">
        <v>0</v>
      </c>
      <c r="J10" s="11">
        <f t="shared" si="0"/>
        <v>958</v>
      </c>
    </row>
    <row r="11" spans="1:10" ht="17.25" customHeight="1">
      <c r="A11" s="20">
        <v>7</v>
      </c>
      <c r="B11" s="10">
        <v>148</v>
      </c>
      <c r="C11" s="160" t="s">
        <v>90</v>
      </c>
      <c r="D11" s="11">
        <v>94</v>
      </c>
      <c r="E11" s="11">
        <v>568</v>
      </c>
      <c r="F11" s="11">
        <v>49</v>
      </c>
      <c r="G11" s="11">
        <v>2</v>
      </c>
      <c r="H11" s="11">
        <v>46</v>
      </c>
      <c r="I11" s="7">
        <v>0</v>
      </c>
      <c r="J11" s="11">
        <f t="shared" si="0"/>
        <v>759</v>
      </c>
    </row>
    <row r="12" spans="1:10" ht="17.25" customHeight="1">
      <c r="A12" s="20">
        <v>8</v>
      </c>
      <c r="B12" s="10" t="s">
        <v>35</v>
      </c>
      <c r="C12" s="160" t="s">
        <v>91</v>
      </c>
      <c r="D12" s="11">
        <v>22</v>
      </c>
      <c r="E12" s="11">
        <v>535</v>
      </c>
      <c r="F12" s="11">
        <v>3</v>
      </c>
      <c r="G12" s="7">
        <v>0</v>
      </c>
      <c r="H12" s="11">
        <v>6</v>
      </c>
      <c r="I12" s="7">
        <v>0</v>
      </c>
      <c r="J12" s="11">
        <f t="shared" si="0"/>
        <v>566</v>
      </c>
    </row>
    <row r="13" spans="1:10" ht="17.25" customHeight="1">
      <c r="A13" s="20">
        <v>9</v>
      </c>
      <c r="B13" s="10" t="s">
        <v>36</v>
      </c>
      <c r="C13" s="160" t="s">
        <v>92</v>
      </c>
      <c r="D13" s="11">
        <v>6</v>
      </c>
      <c r="E13" s="11">
        <v>939</v>
      </c>
      <c r="F13" s="11">
        <v>7</v>
      </c>
      <c r="G13" s="7">
        <v>0</v>
      </c>
      <c r="H13" s="11">
        <v>0</v>
      </c>
      <c r="I13" s="7">
        <v>0</v>
      </c>
      <c r="J13" s="11">
        <f t="shared" si="0"/>
        <v>952</v>
      </c>
    </row>
    <row r="14" spans="1:10" ht="17.25" customHeight="1">
      <c r="A14" s="20">
        <v>10</v>
      </c>
      <c r="B14" s="10">
        <v>158</v>
      </c>
      <c r="C14" s="160" t="s">
        <v>93</v>
      </c>
      <c r="D14" s="11">
        <v>20</v>
      </c>
      <c r="E14" s="11">
        <v>992</v>
      </c>
      <c r="F14" s="11">
        <v>20</v>
      </c>
      <c r="G14" s="11">
        <v>5</v>
      </c>
      <c r="H14" s="11">
        <v>44</v>
      </c>
      <c r="I14" s="7">
        <v>0</v>
      </c>
      <c r="J14" s="11">
        <f t="shared" si="0"/>
        <v>1081</v>
      </c>
    </row>
    <row r="15" spans="1:10" ht="17.25" customHeight="1">
      <c r="A15" s="20">
        <v>11</v>
      </c>
      <c r="B15" s="10" t="s">
        <v>37</v>
      </c>
      <c r="C15" s="160" t="s">
        <v>94</v>
      </c>
      <c r="D15" s="11">
        <v>131</v>
      </c>
      <c r="E15" s="11">
        <v>676</v>
      </c>
      <c r="F15" s="11">
        <v>75</v>
      </c>
      <c r="G15" s="11">
        <v>2</v>
      </c>
      <c r="H15" s="11">
        <v>28</v>
      </c>
      <c r="I15" s="7">
        <v>1</v>
      </c>
      <c r="J15" s="11">
        <f t="shared" si="0"/>
        <v>913</v>
      </c>
    </row>
    <row r="16" spans="1:10" ht="17.25" customHeight="1">
      <c r="A16" s="20">
        <v>12</v>
      </c>
      <c r="B16" s="10">
        <v>160</v>
      </c>
      <c r="C16" s="160" t="s">
        <v>95</v>
      </c>
      <c r="D16" s="11">
        <v>74</v>
      </c>
      <c r="E16" s="11">
        <v>382</v>
      </c>
      <c r="F16" s="11">
        <v>70</v>
      </c>
      <c r="G16" s="11">
        <v>5</v>
      </c>
      <c r="H16" s="11">
        <v>20</v>
      </c>
      <c r="I16" s="7">
        <v>551</v>
      </c>
      <c r="J16" s="11">
        <f t="shared" si="0"/>
        <v>1102</v>
      </c>
    </row>
    <row r="17" spans="1:10" ht="17.25" customHeight="1">
      <c r="A17" s="20">
        <v>13</v>
      </c>
      <c r="B17" s="10">
        <v>161</v>
      </c>
      <c r="C17" s="161" t="s">
        <v>38</v>
      </c>
      <c r="D17" s="11">
        <v>51</v>
      </c>
      <c r="E17" s="11">
        <v>380</v>
      </c>
      <c r="F17" s="11">
        <v>30</v>
      </c>
      <c r="G17" s="7">
        <v>0</v>
      </c>
      <c r="H17" s="11">
        <v>14</v>
      </c>
      <c r="I17" s="7">
        <v>0</v>
      </c>
      <c r="J17" s="11">
        <f t="shared" si="0"/>
        <v>475</v>
      </c>
    </row>
    <row r="18" spans="1:10" ht="17.25" customHeight="1">
      <c r="A18" s="20">
        <v>14</v>
      </c>
      <c r="B18" s="10" t="s">
        <v>39</v>
      </c>
      <c r="C18" s="160" t="s">
        <v>96</v>
      </c>
      <c r="D18" s="11">
        <v>50</v>
      </c>
      <c r="E18" s="11">
        <v>201</v>
      </c>
      <c r="F18" s="11">
        <v>22</v>
      </c>
      <c r="G18" s="7">
        <v>0</v>
      </c>
      <c r="H18" s="11">
        <v>8</v>
      </c>
      <c r="I18" s="7">
        <v>0</v>
      </c>
      <c r="J18" s="11">
        <f t="shared" si="0"/>
        <v>281</v>
      </c>
    </row>
    <row r="19" spans="1:10" ht="17.25" customHeight="1">
      <c r="A19" s="20">
        <v>15</v>
      </c>
      <c r="B19" s="10" t="s">
        <v>40</v>
      </c>
      <c r="C19" s="160" t="s">
        <v>97</v>
      </c>
      <c r="D19" s="11">
        <v>9</v>
      </c>
      <c r="E19" s="11">
        <v>513</v>
      </c>
      <c r="F19" s="11">
        <v>20</v>
      </c>
      <c r="G19" s="7">
        <v>0</v>
      </c>
      <c r="H19" s="11">
        <v>1</v>
      </c>
      <c r="I19" s="7">
        <v>0</v>
      </c>
      <c r="J19" s="11">
        <f t="shared" si="0"/>
        <v>543</v>
      </c>
    </row>
    <row r="20" spans="1:10" ht="17.25" customHeight="1">
      <c r="A20" s="20">
        <v>16</v>
      </c>
      <c r="B20" s="10" t="s">
        <v>41</v>
      </c>
      <c r="C20" s="160" t="s">
        <v>98</v>
      </c>
      <c r="D20" s="11">
        <v>94</v>
      </c>
      <c r="E20" s="11">
        <v>346</v>
      </c>
      <c r="F20" s="11">
        <v>70</v>
      </c>
      <c r="G20" s="11">
        <v>14</v>
      </c>
      <c r="H20" s="11">
        <v>65</v>
      </c>
      <c r="I20" s="7">
        <v>8</v>
      </c>
      <c r="J20" s="11">
        <f t="shared" si="0"/>
        <v>597</v>
      </c>
    </row>
    <row r="21" spans="1:10" ht="17.25" customHeight="1">
      <c r="A21" s="20">
        <v>17</v>
      </c>
      <c r="B21" s="10" t="s">
        <v>42</v>
      </c>
      <c r="C21" s="160" t="s">
        <v>99</v>
      </c>
      <c r="D21" s="11">
        <v>95</v>
      </c>
      <c r="E21" s="11">
        <v>265</v>
      </c>
      <c r="F21" s="11">
        <v>31</v>
      </c>
      <c r="G21" s="11">
        <v>11</v>
      </c>
      <c r="H21" s="11">
        <v>37</v>
      </c>
      <c r="I21" s="7">
        <v>0</v>
      </c>
      <c r="J21" s="11">
        <f t="shared" si="0"/>
        <v>439</v>
      </c>
    </row>
    <row r="22" spans="1:10" ht="17.25" customHeight="1">
      <c r="A22" s="20">
        <v>18</v>
      </c>
      <c r="B22" s="10" t="s">
        <v>43</v>
      </c>
      <c r="C22" s="160" t="s">
        <v>100</v>
      </c>
      <c r="D22" s="11">
        <v>72</v>
      </c>
      <c r="E22" s="11">
        <v>550</v>
      </c>
      <c r="F22" s="11">
        <v>14</v>
      </c>
      <c r="G22" s="7">
        <v>0</v>
      </c>
      <c r="H22" s="11">
        <v>8</v>
      </c>
      <c r="I22" s="7">
        <v>0</v>
      </c>
      <c r="J22" s="11">
        <f t="shared" si="0"/>
        <v>644</v>
      </c>
    </row>
    <row r="23" spans="1:10" ht="17.25" customHeight="1">
      <c r="A23" s="20">
        <v>19</v>
      </c>
      <c r="B23" s="10">
        <v>157</v>
      </c>
      <c r="C23" s="160" t="s">
        <v>101</v>
      </c>
      <c r="D23" s="11">
        <v>24</v>
      </c>
      <c r="E23" s="11">
        <v>582</v>
      </c>
      <c r="F23" s="11">
        <v>18</v>
      </c>
      <c r="G23" s="11">
        <v>0</v>
      </c>
      <c r="H23" s="11">
        <v>39</v>
      </c>
      <c r="I23" s="7">
        <v>0</v>
      </c>
      <c r="J23" s="11">
        <f t="shared" si="0"/>
        <v>663</v>
      </c>
    </row>
    <row r="24" spans="1:10" ht="17.25" customHeight="1">
      <c r="A24" s="20">
        <v>20</v>
      </c>
      <c r="B24" s="10" t="s">
        <v>44</v>
      </c>
      <c r="C24" s="160" t="s">
        <v>102</v>
      </c>
      <c r="D24" s="11">
        <v>6</v>
      </c>
      <c r="E24" s="11">
        <v>995</v>
      </c>
      <c r="F24" s="11">
        <v>3</v>
      </c>
      <c r="G24" s="11">
        <v>0</v>
      </c>
      <c r="H24" s="11">
        <v>48</v>
      </c>
      <c r="I24" s="7">
        <v>0</v>
      </c>
      <c r="J24" s="11">
        <v>1052</v>
      </c>
    </row>
    <row r="25" spans="1:10" ht="17.25" customHeight="1">
      <c r="A25" s="20">
        <v>21</v>
      </c>
      <c r="B25" s="10" t="s">
        <v>46</v>
      </c>
      <c r="C25" s="161" t="s">
        <v>45</v>
      </c>
      <c r="D25" s="11">
        <v>79</v>
      </c>
      <c r="E25" s="11">
        <v>234</v>
      </c>
      <c r="F25" s="11">
        <v>2</v>
      </c>
      <c r="G25" s="7">
        <v>0</v>
      </c>
      <c r="H25" s="11">
        <v>2</v>
      </c>
      <c r="I25" s="7">
        <v>0</v>
      </c>
      <c r="J25" s="11">
        <f t="shared" si="0"/>
        <v>317</v>
      </c>
    </row>
    <row r="26" spans="1:10" ht="17.25" customHeight="1">
      <c r="A26" s="20">
        <v>22</v>
      </c>
      <c r="B26" s="10">
        <v>156</v>
      </c>
      <c r="C26" s="160" t="s">
        <v>103</v>
      </c>
      <c r="D26" s="11">
        <v>59</v>
      </c>
      <c r="E26" s="11">
        <v>0</v>
      </c>
      <c r="F26" s="11">
        <v>8</v>
      </c>
      <c r="G26" s="7">
        <v>0</v>
      </c>
      <c r="H26" s="11">
        <v>52</v>
      </c>
      <c r="I26" s="7">
        <v>0</v>
      </c>
      <c r="J26" s="11">
        <f t="shared" si="0"/>
        <v>119</v>
      </c>
    </row>
    <row r="27" spans="1:10" ht="17.25" customHeight="1">
      <c r="A27" s="20">
        <v>23</v>
      </c>
      <c r="B27" s="10" t="s">
        <v>47</v>
      </c>
      <c r="C27" s="160" t="s">
        <v>104</v>
      </c>
      <c r="D27" s="11">
        <v>10</v>
      </c>
      <c r="E27" s="11">
        <v>673</v>
      </c>
      <c r="F27" s="11">
        <v>10</v>
      </c>
      <c r="G27" s="7">
        <v>0</v>
      </c>
      <c r="H27" s="11">
        <v>19</v>
      </c>
      <c r="I27" s="7">
        <v>0</v>
      </c>
      <c r="J27" s="11">
        <f t="shared" si="0"/>
        <v>712</v>
      </c>
    </row>
    <row r="28" spans="1:10" ht="17.25" customHeight="1">
      <c r="A28" s="20">
        <v>24</v>
      </c>
      <c r="B28" s="10" t="s">
        <v>48</v>
      </c>
      <c r="C28" s="160" t="s">
        <v>105</v>
      </c>
      <c r="D28" s="11">
        <v>18</v>
      </c>
      <c r="E28" s="11">
        <v>481</v>
      </c>
      <c r="F28" s="11">
        <v>105</v>
      </c>
      <c r="G28" s="7">
        <v>0</v>
      </c>
      <c r="H28" s="11">
        <v>6</v>
      </c>
      <c r="I28" s="7">
        <v>160</v>
      </c>
      <c r="J28" s="11">
        <f t="shared" si="0"/>
        <v>770</v>
      </c>
    </row>
    <row r="29" spans="1:10" ht="17.25" customHeight="1">
      <c r="A29" s="20">
        <v>25</v>
      </c>
      <c r="B29" s="10" t="s">
        <v>49</v>
      </c>
      <c r="C29" s="160" t="s">
        <v>106</v>
      </c>
      <c r="D29" s="11">
        <v>190</v>
      </c>
      <c r="E29" s="11">
        <v>395</v>
      </c>
      <c r="F29" s="11">
        <v>35</v>
      </c>
      <c r="G29" s="7">
        <v>2</v>
      </c>
      <c r="H29" s="11">
        <v>50</v>
      </c>
      <c r="I29" s="7">
        <v>0</v>
      </c>
      <c r="J29" s="11">
        <f t="shared" si="0"/>
        <v>672</v>
      </c>
    </row>
    <row r="30" spans="1:10" ht="17.25" customHeight="1">
      <c r="A30" s="20">
        <v>26</v>
      </c>
      <c r="B30" s="10">
        <v>159</v>
      </c>
      <c r="C30" s="160" t="s">
        <v>107</v>
      </c>
      <c r="D30" s="11">
        <v>20</v>
      </c>
      <c r="E30" s="11">
        <v>367</v>
      </c>
      <c r="F30" s="11">
        <v>8</v>
      </c>
      <c r="G30" s="7">
        <v>0</v>
      </c>
      <c r="H30" s="11">
        <v>23</v>
      </c>
      <c r="I30" s="7">
        <v>0</v>
      </c>
      <c r="J30" s="11">
        <f t="shared" si="0"/>
        <v>418</v>
      </c>
    </row>
    <row r="31" spans="1:10" ht="17.25" customHeight="1">
      <c r="A31" s="20">
        <v>27</v>
      </c>
      <c r="B31" s="10" t="s">
        <v>50</v>
      </c>
      <c r="C31" s="160" t="s">
        <v>108</v>
      </c>
      <c r="D31" s="11">
        <v>28</v>
      </c>
      <c r="E31" s="11">
        <v>213</v>
      </c>
      <c r="F31" s="11">
        <v>10</v>
      </c>
      <c r="G31" s="7">
        <v>0</v>
      </c>
      <c r="H31" s="11">
        <v>14</v>
      </c>
      <c r="I31" s="7">
        <v>0</v>
      </c>
      <c r="J31" s="11">
        <f t="shared" si="0"/>
        <v>265</v>
      </c>
    </row>
    <row r="32" spans="1:10" ht="17.25" customHeight="1">
      <c r="A32" s="20">
        <v>28</v>
      </c>
      <c r="B32" s="10" t="s">
        <v>51</v>
      </c>
      <c r="C32" s="160" t="s">
        <v>109</v>
      </c>
      <c r="D32" s="11">
        <v>69</v>
      </c>
      <c r="E32" s="11">
        <v>382</v>
      </c>
      <c r="F32" s="11">
        <v>2</v>
      </c>
      <c r="G32" s="7">
        <v>0</v>
      </c>
      <c r="H32" s="11">
        <v>23</v>
      </c>
      <c r="I32" s="7">
        <v>0</v>
      </c>
      <c r="J32" s="11">
        <f t="shared" si="0"/>
        <v>476</v>
      </c>
    </row>
    <row r="33" spans="1:10" ht="17.25" customHeight="1">
      <c r="A33" s="20">
        <v>29</v>
      </c>
      <c r="B33" s="10" t="s">
        <v>52</v>
      </c>
      <c r="C33" s="160" t="s">
        <v>110</v>
      </c>
      <c r="D33" s="11">
        <v>93</v>
      </c>
      <c r="E33" s="11">
        <v>720</v>
      </c>
      <c r="F33" s="11">
        <v>11</v>
      </c>
      <c r="G33" s="11">
        <v>0</v>
      </c>
      <c r="H33" s="11">
        <v>34</v>
      </c>
      <c r="I33" s="7">
        <v>1</v>
      </c>
      <c r="J33" s="11">
        <f t="shared" si="0"/>
        <v>859</v>
      </c>
    </row>
    <row r="34" spans="1:10" ht="17.25" customHeight="1">
      <c r="A34" s="20">
        <v>30</v>
      </c>
      <c r="B34" s="10">
        <v>155</v>
      </c>
      <c r="C34" s="160" t="s">
        <v>111</v>
      </c>
      <c r="D34" s="11">
        <v>250</v>
      </c>
      <c r="E34" s="11">
        <v>980</v>
      </c>
      <c r="F34" s="7">
        <v>39</v>
      </c>
      <c r="G34" s="7">
        <v>0</v>
      </c>
      <c r="H34" s="11">
        <v>6</v>
      </c>
      <c r="I34" s="7">
        <v>0</v>
      </c>
      <c r="J34" s="11">
        <f t="shared" si="0"/>
        <v>1275</v>
      </c>
    </row>
    <row r="35" spans="1:10" ht="17.25" customHeight="1">
      <c r="A35" s="20">
        <v>31</v>
      </c>
      <c r="B35" s="10">
        <v>154</v>
      </c>
      <c r="C35" s="159" t="s">
        <v>53</v>
      </c>
      <c r="D35" s="11">
        <v>95</v>
      </c>
      <c r="E35" s="11">
        <v>462</v>
      </c>
      <c r="F35" s="11">
        <v>36</v>
      </c>
      <c r="G35" s="11">
        <v>4</v>
      </c>
      <c r="H35" s="11">
        <v>42</v>
      </c>
      <c r="I35" s="7">
        <v>0</v>
      </c>
      <c r="J35" s="11">
        <v>639</v>
      </c>
    </row>
    <row r="36" spans="1:10" ht="17.25" customHeight="1">
      <c r="A36" s="20">
        <v>32</v>
      </c>
      <c r="B36" s="10" t="s">
        <v>54</v>
      </c>
      <c r="C36" s="160" t="s">
        <v>112</v>
      </c>
      <c r="D36" s="11">
        <v>96</v>
      </c>
      <c r="E36" s="11">
        <v>401</v>
      </c>
      <c r="F36" s="11">
        <v>2</v>
      </c>
      <c r="G36" s="11">
        <v>0</v>
      </c>
      <c r="H36" s="11">
        <v>148</v>
      </c>
      <c r="I36" s="7">
        <v>0</v>
      </c>
      <c r="J36" s="11">
        <f t="shared" si="0"/>
        <v>647</v>
      </c>
    </row>
    <row r="37" spans="1:10" ht="17.25" customHeight="1">
      <c r="A37" s="20">
        <v>33</v>
      </c>
      <c r="B37" s="10" t="s">
        <v>56</v>
      </c>
      <c r="C37" s="161" t="s">
        <v>55</v>
      </c>
      <c r="D37" s="11">
        <v>380</v>
      </c>
      <c r="E37" s="11">
        <v>835</v>
      </c>
      <c r="F37" s="11">
        <v>46</v>
      </c>
      <c r="G37" s="11">
        <v>2</v>
      </c>
      <c r="H37" s="11">
        <v>209</v>
      </c>
      <c r="I37" s="7">
        <v>0</v>
      </c>
      <c r="J37" s="11">
        <f t="shared" si="0"/>
        <v>1472</v>
      </c>
    </row>
    <row r="38" spans="1:10" ht="17.25" customHeight="1">
      <c r="A38" s="20">
        <v>34</v>
      </c>
      <c r="B38" s="10" t="s">
        <v>57</v>
      </c>
      <c r="C38" s="160" t="s">
        <v>113</v>
      </c>
      <c r="D38" s="11">
        <v>82</v>
      </c>
      <c r="E38" s="11">
        <v>693</v>
      </c>
      <c r="F38" s="11">
        <v>36</v>
      </c>
      <c r="G38" s="7">
        <v>0</v>
      </c>
      <c r="H38" s="11">
        <v>28</v>
      </c>
      <c r="I38" s="7">
        <v>2</v>
      </c>
      <c r="J38" s="11">
        <v>841</v>
      </c>
    </row>
    <row r="39" spans="1:10" ht="17.25" customHeight="1">
      <c r="A39" s="20">
        <v>35</v>
      </c>
      <c r="B39" s="10" t="s">
        <v>58</v>
      </c>
      <c r="C39" s="160" t="s">
        <v>114</v>
      </c>
      <c r="D39" s="11">
        <v>60</v>
      </c>
      <c r="E39" s="11">
        <v>73</v>
      </c>
      <c r="F39" s="11">
        <v>25</v>
      </c>
      <c r="G39" s="7">
        <v>0</v>
      </c>
      <c r="H39" s="11">
        <v>19</v>
      </c>
      <c r="I39" s="7">
        <v>0</v>
      </c>
      <c r="J39" s="11">
        <f t="shared" si="0"/>
        <v>177</v>
      </c>
    </row>
    <row r="40" spans="1:10" ht="17.25" customHeight="1">
      <c r="A40" s="20">
        <v>36</v>
      </c>
      <c r="B40" s="10" t="s">
        <v>59</v>
      </c>
      <c r="C40" s="160" t="s">
        <v>115</v>
      </c>
      <c r="D40" s="11">
        <v>160</v>
      </c>
      <c r="E40" s="11">
        <v>780</v>
      </c>
      <c r="F40" s="11">
        <v>76</v>
      </c>
      <c r="G40" s="7">
        <v>0</v>
      </c>
      <c r="H40" s="11">
        <v>8</v>
      </c>
      <c r="I40" s="7">
        <v>1</v>
      </c>
      <c r="J40" s="11">
        <f t="shared" si="0"/>
        <v>1025</v>
      </c>
    </row>
    <row r="41" spans="1:10" ht="17.25" customHeight="1">
      <c r="A41" s="20">
        <v>37</v>
      </c>
      <c r="B41" s="10" t="s">
        <v>60</v>
      </c>
      <c r="C41" s="160" t="s">
        <v>116</v>
      </c>
      <c r="D41" s="11">
        <v>61</v>
      </c>
      <c r="E41" s="11">
        <v>667</v>
      </c>
      <c r="F41" s="11">
        <v>289</v>
      </c>
      <c r="G41" s="11">
        <v>0</v>
      </c>
      <c r="H41" s="11">
        <v>22</v>
      </c>
      <c r="I41" s="7">
        <v>0</v>
      </c>
      <c r="J41" s="11">
        <f t="shared" si="0"/>
        <v>1039</v>
      </c>
    </row>
    <row r="42" spans="1:10" ht="17.25" customHeight="1">
      <c r="A42" s="20">
        <v>38</v>
      </c>
      <c r="B42" s="10" t="s">
        <v>61</v>
      </c>
      <c r="C42" s="160" t="s">
        <v>117</v>
      </c>
      <c r="D42" s="11">
        <v>80</v>
      </c>
      <c r="E42" s="11">
        <v>602</v>
      </c>
      <c r="F42" s="11">
        <v>1</v>
      </c>
      <c r="G42" s="7">
        <v>0</v>
      </c>
      <c r="H42" s="11">
        <v>2</v>
      </c>
      <c r="I42" s="7">
        <v>0</v>
      </c>
      <c r="J42" s="11">
        <v>685</v>
      </c>
    </row>
    <row r="43" spans="1:10" ht="17.25" customHeight="1">
      <c r="A43" s="20">
        <v>39</v>
      </c>
      <c r="B43" s="10" t="s">
        <v>62</v>
      </c>
      <c r="C43" s="160" t="s">
        <v>118</v>
      </c>
      <c r="D43" s="11">
        <v>77</v>
      </c>
      <c r="E43" s="11">
        <v>575</v>
      </c>
      <c r="F43" s="11">
        <v>32</v>
      </c>
      <c r="G43" s="7">
        <v>0</v>
      </c>
      <c r="H43" s="11">
        <v>8</v>
      </c>
      <c r="I43" s="7">
        <v>0</v>
      </c>
      <c r="J43" s="11">
        <f t="shared" si="0"/>
        <v>692</v>
      </c>
    </row>
    <row r="44" spans="1:10" ht="21" customHeight="1">
      <c r="A44" s="382" t="s">
        <v>5</v>
      </c>
      <c r="B44" s="382"/>
      <c r="C44" s="382"/>
      <c r="D44" s="38">
        <f>SUM(D5:D43)</f>
        <v>3366</v>
      </c>
      <c r="E44" s="38">
        <f t="shared" ref="E44:I44" si="1">SUM(E5:E43)</f>
        <v>20666</v>
      </c>
      <c r="F44" s="38">
        <f t="shared" si="1"/>
        <v>1661</v>
      </c>
      <c r="G44" s="38">
        <f t="shared" si="1"/>
        <v>53</v>
      </c>
      <c r="H44" s="38">
        <f t="shared" si="1"/>
        <v>1285</v>
      </c>
      <c r="I44" s="38">
        <f t="shared" si="1"/>
        <v>726</v>
      </c>
      <c r="J44" s="171">
        <v>27743</v>
      </c>
    </row>
    <row r="45" spans="1:10">
      <c r="G45" s="289" t="s">
        <v>259</v>
      </c>
      <c r="H45" s="289"/>
      <c r="I45" s="289"/>
      <c r="J45" s="289"/>
    </row>
  </sheetData>
  <mergeCells count="7">
    <mergeCell ref="G45:J45"/>
    <mergeCell ref="J3:J4"/>
    <mergeCell ref="A1:F1"/>
    <mergeCell ref="A3:A4"/>
    <mergeCell ref="D3:I3"/>
    <mergeCell ref="A44:C44"/>
    <mergeCell ref="B3:C4"/>
  </mergeCells>
  <pageMargins left="1" right="0.5" top="0.5" bottom="0.5" header="0.3" footer="0"/>
  <pageSetup paperSize="9" scale="95"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pane ySplit="6" topLeftCell="A7" activePane="bottomLeft" state="frozen"/>
      <selection pane="bottomLeft" activeCell="F47" sqref="A1:I47"/>
    </sheetView>
  </sheetViews>
  <sheetFormatPr defaultRowHeight="15"/>
  <cols>
    <col min="1" max="1" width="5.42578125" customWidth="1"/>
    <col min="2" max="2" width="6.7109375" customWidth="1"/>
    <col min="3" max="3" width="17.5703125" customWidth="1"/>
    <col min="4" max="4" width="9.85546875" customWidth="1"/>
    <col min="9" max="9" width="9.28515625" customWidth="1"/>
  </cols>
  <sheetData>
    <row r="1" spans="1:17" s="39" customFormat="1" ht="19.5">
      <c r="A1" s="383" t="s">
        <v>247</v>
      </c>
      <c r="B1" s="383"/>
      <c r="C1" s="383"/>
      <c r="D1" s="383"/>
    </row>
    <row r="2" spans="1:17" s="39" customFormat="1" ht="5.25" customHeight="1">
      <c r="A2" s="173"/>
      <c r="B2" s="173"/>
      <c r="C2" s="173"/>
      <c r="D2" s="173"/>
    </row>
    <row r="3" spans="1:17" s="39" customFormat="1" ht="18.75">
      <c r="A3" s="364" t="s">
        <v>292</v>
      </c>
      <c r="B3" s="364"/>
      <c r="C3" s="364"/>
      <c r="D3" s="364"/>
    </row>
    <row r="4" spans="1:17" s="39" customFormat="1" ht="6.75" customHeight="1">
      <c r="A4" s="109"/>
    </row>
    <row r="5" spans="1:17" s="39" customFormat="1" ht="19.5" customHeight="1">
      <c r="A5" s="351" t="s">
        <v>0</v>
      </c>
      <c r="B5" s="351" t="s">
        <v>1</v>
      </c>
      <c r="C5" s="351"/>
      <c r="D5" s="351" t="s">
        <v>73</v>
      </c>
      <c r="E5" s="351"/>
      <c r="F5" s="351"/>
      <c r="G5" s="351"/>
      <c r="H5" s="351"/>
      <c r="I5" s="351"/>
    </row>
    <row r="6" spans="1:17" s="39" customFormat="1" ht="38.25">
      <c r="A6" s="351"/>
      <c r="B6" s="351"/>
      <c r="C6" s="351"/>
      <c r="D6" s="136" t="s">
        <v>248</v>
      </c>
      <c r="E6" s="136" t="s">
        <v>174</v>
      </c>
      <c r="F6" s="136" t="s">
        <v>173</v>
      </c>
      <c r="G6" s="136" t="s">
        <v>171</v>
      </c>
      <c r="H6" s="136" t="s">
        <v>172</v>
      </c>
      <c r="I6" s="136" t="s">
        <v>5</v>
      </c>
    </row>
    <row r="7" spans="1:17" ht="17.25" customHeight="1">
      <c r="A7" s="24">
        <v>1</v>
      </c>
      <c r="B7" s="10" t="s">
        <v>31</v>
      </c>
      <c r="C7" s="159" t="s">
        <v>84</v>
      </c>
      <c r="D7" s="11">
        <v>83</v>
      </c>
      <c r="E7" s="11">
        <v>589</v>
      </c>
      <c r="F7" s="11">
        <v>7</v>
      </c>
      <c r="G7" s="11">
        <v>0</v>
      </c>
      <c r="H7" s="7">
        <v>10</v>
      </c>
      <c r="I7" s="208">
        <f>SUM(D7:H7)</f>
        <v>689</v>
      </c>
      <c r="Q7" s="62">
        <v>689</v>
      </c>
    </row>
    <row r="8" spans="1:17" ht="17.25" customHeight="1">
      <c r="A8" s="24">
        <v>2</v>
      </c>
      <c r="B8" s="10" t="s">
        <v>32</v>
      </c>
      <c r="C8" s="160" t="s">
        <v>85</v>
      </c>
      <c r="D8" s="11">
        <v>99</v>
      </c>
      <c r="E8" s="11">
        <v>583</v>
      </c>
      <c r="F8" s="11">
        <v>3</v>
      </c>
      <c r="G8" s="11">
        <v>5</v>
      </c>
      <c r="H8" s="11">
        <v>0</v>
      </c>
      <c r="I8" s="7">
        <f t="shared" ref="I8:I45" si="0">SUM(D8:H8)</f>
        <v>690</v>
      </c>
      <c r="Q8" s="62">
        <v>705</v>
      </c>
    </row>
    <row r="9" spans="1:17" ht="17.25" customHeight="1">
      <c r="A9" s="24">
        <v>3</v>
      </c>
      <c r="B9" s="10">
        <v>127</v>
      </c>
      <c r="C9" s="160" t="s">
        <v>86</v>
      </c>
      <c r="D9" s="11">
        <v>370</v>
      </c>
      <c r="E9" s="11">
        <v>464</v>
      </c>
      <c r="F9" s="11">
        <v>3</v>
      </c>
      <c r="G9" s="11">
        <v>0</v>
      </c>
      <c r="H9" s="7">
        <v>7</v>
      </c>
      <c r="I9" s="7">
        <f t="shared" si="0"/>
        <v>844</v>
      </c>
      <c r="Q9" s="78">
        <v>893</v>
      </c>
    </row>
    <row r="10" spans="1:17" ht="17.25" customHeight="1">
      <c r="A10" s="24">
        <v>4</v>
      </c>
      <c r="B10" s="10" t="s">
        <v>33</v>
      </c>
      <c r="C10" s="160" t="s">
        <v>87</v>
      </c>
      <c r="D10" s="11">
        <v>203</v>
      </c>
      <c r="E10" s="11">
        <v>456</v>
      </c>
      <c r="F10" s="11">
        <v>2</v>
      </c>
      <c r="G10" s="11">
        <v>0</v>
      </c>
      <c r="H10" s="7">
        <v>4</v>
      </c>
      <c r="I10" s="7">
        <f t="shared" si="0"/>
        <v>665</v>
      </c>
      <c r="Q10" s="62">
        <v>673</v>
      </c>
    </row>
    <row r="11" spans="1:17" ht="17.25" customHeight="1">
      <c r="A11" s="24">
        <v>5</v>
      </c>
      <c r="B11" s="10" t="s">
        <v>34</v>
      </c>
      <c r="C11" s="160" t="s">
        <v>88</v>
      </c>
      <c r="D11" s="11">
        <v>75</v>
      </c>
      <c r="E11" s="11">
        <v>693</v>
      </c>
      <c r="F11" s="11">
        <v>3</v>
      </c>
      <c r="G11" s="11">
        <v>0</v>
      </c>
      <c r="H11" s="7">
        <v>5</v>
      </c>
      <c r="I11" s="7">
        <f t="shared" si="0"/>
        <v>776</v>
      </c>
      <c r="Q11" s="62">
        <v>776</v>
      </c>
    </row>
    <row r="12" spans="1:17" ht="17.25" customHeight="1">
      <c r="A12" s="24">
        <v>6</v>
      </c>
      <c r="B12" s="10">
        <v>146</v>
      </c>
      <c r="C12" s="160" t="s">
        <v>89</v>
      </c>
      <c r="D12" s="11">
        <v>70</v>
      </c>
      <c r="E12" s="11">
        <v>869</v>
      </c>
      <c r="F12" s="11">
        <v>0</v>
      </c>
      <c r="G12" s="11">
        <v>0</v>
      </c>
      <c r="H12" s="7">
        <v>19</v>
      </c>
      <c r="I12" s="7">
        <f t="shared" si="0"/>
        <v>958</v>
      </c>
      <c r="Q12" s="62">
        <v>984</v>
      </c>
    </row>
    <row r="13" spans="1:17" ht="17.25" customHeight="1">
      <c r="A13" s="24">
        <v>7</v>
      </c>
      <c r="B13" s="10">
        <v>148</v>
      </c>
      <c r="C13" s="160" t="s">
        <v>90</v>
      </c>
      <c r="D13" s="11">
        <v>99</v>
      </c>
      <c r="E13" s="11">
        <v>837</v>
      </c>
      <c r="F13" s="11">
        <v>6</v>
      </c>
      <c r="G13" s="11">
        <v>10</v>
      </c>
      <c r="H13" s="7">
        <v>6</v>
      </c>
      <c r="I13" s="7">
        <f t="shared" si="0"/>
        <v>958</v>
      </c>
      <c r="Q13" s="62">
        <v>956</v>
      </c>
    </row>
    <row r="14" spans="1:17" ht="17.25" customHeight="1">
      <c r="A14" s="24">
        <v>8</v>
      </c>
      <c r="B14" s="10" t="s">
        <v>35</v>
      </c>
      <c r="C14" s="160" t="s">
        <v>91</v>
      </c>
      <c r="D14" s="11">
        <v>80</v>
      </c>
      <c r="E14" s="11">
        <v>468</v>
      </c>
      <c r="F14" s="11">
        <v>2</v>
      </c>
      <c r="G14" s="11">
        <v>2</v>
      </c>
      <c r="H14" s="7">
        <v>4</v>
      </c>
      <c r="I14" s="7">
        <f t="shared" si="0"/>
        <v>556</v>
      </c>
      <c r="Q14" s="62">
        <v>576</v>
      </c>
    </row>
    <row r="15" spans="1:17" ht="17.25" customHeight="1">
      <c r="A15" s="24">
        <v>9</v>
      </c>
      <c r="B15" s="10" t="s">
        <v>36</v>
      </c>
      <c r="C15" s="160" t="s">
        <v>92</v>
      </c>
      <c r="D15" s="11">
        <v>63</v>
      </c>
      <c r="E15" s="11">
        <v>946</v>
      </c>
      <c r="F15" s="11">
        <v>0</v>
      </c>
      <c r="G15" s="11">
        <v>0</v>
      </c>
      <c r="H15" s="7">
        <v>12</v>
      </c>
      <c r="I15" s="7">
        <f t="shared" si="0"/>
        <v>1021</v>
      </c>
      <c r="Q15" s="62">
        <v>1026</v>
      </c>
    </row>
    <row r="16" spans="1:17" ht="17.25" customHeight="1">
      <c r="A16" s="24">
        <v>10</v>
      </c>
      <c r="B16" s="10">
        <v>158</v>
      </c>
      <c r="C16" s="160" t="s">
        <v>93</v>
      </c>
      <c r="D16" s="11">
        <v>163</v>
      </c>
      <c r="E16" s="11">
        <v>901</v>
      </c>
      <c r="F16" s="11">
        <v>0</v>
      </c>
      <c r="G16" s="11">
        <v>0</v>
      </c>
      <c r="H16" s="7">
        <v>9</v>
      </c>
      <c r="I16" s="7">
        <f t="shared" si="0"/>
        <v>1073</v>
      </c>
      <c r="Q16" s="62">
        <v>1078</v>
      </c>
    </row>
    <row r="17" spans="1:17" ht="17.25" customHeight="1">
      <c r="A17" s="24">
        <v>11</v>
      </c>
      <c r="B17" s="10" t="s">
        <v>37</v>
      </c>
      <c r="C17" s="160" t="s">
        <v>94</v>
      </c>
      <c r="D17" s="11">
        <v>69</v>
      </c>
      <c r="E17" s="11">
        <v>788</v>
      </c>
      <c r="F17" s="11">
        <v>29</v>
      </c>
      <c r="G17" s="11">
        <v>0</v>
      </c>
      <c r="H17" s="7">
        <v>27</v>
      </c>
      <c r="I17" s="7">
        <f t="shared" si="0"/>
        <v>913</v>
      </c>
      <c r="Q17" s="62">
        <v>880</v>
      </c>
    </row>
    <row r="18" spans="1:17" ht="17.25" customHeight="1">
      <c r="A18" s="24">
        <v>12</v>
      </c>
      <c r="B18" s="10">
        <v>160</v>
      </c>
      <c r="C18" s="160" t="s">
        <v>95</v>
      </c>
      <c r="D18" s="11">
        <v>39</v>
      </c>
      <c r="E18" s="11">
        <v>491</v>
      </c>
      <c r="F18" s="11">
        <v>20</v>
      </c>
      <c r="G18" s="11">
        <v>0</v>
      </c>
      <c r="H18" s="7">
        <v>10</v>
      </c>
      <c r="I18" s="7">
        <f t="shared" si="0"/>
        <v>560</v>
      </c>
      <c r="Q18" s="62">
        <v>556</v>
      </c>
    </row>
    <row r="19" spans="1:17" ht="17.25" customHeight="1">
      <c r="A19" s="24">
        <v>13</v>
      </c>
      <c r="B19" s="10">
        <v>161</v>
      </c>
      <c r="C19" s="161" t="s">
        <v>38</v>
      </c>
      <c r="D19" s="11">
        <v>40</v>
      </c>
      <c r="E19" s="11">
        <v>415</v>
      </c>
      <c r="F19" s="11">
        <v>6</v>
      </c>
      <c r="G19" s="11">
        <v>0</v>
      </c>
      <c r="H19" s="7">
        <v>14</v>
      </c>
      <c r="I19" s="7">
        <f t="shared" si="0"/>
        <v>475</v>
      </c>
      <c r="Q19" s="62">
        <v>487</v>
      </c>
    </row>
    <row r="20" spans="1:17" ht="17.25" customHeight="1">
      <c r="A20" s="24">
        <v>14</v>
      </c>
      <c r="B20" s="10" t="s">
        <v>39</v>
      </c>
      <c r="C20" s="160" t="s">
        <v>96</v>
      </c>
      <c r="D20" s="11">
        <v>39</v>
      </c>
      <c r="E20" s="11">
        <v>218</v>
      </c>
      <c r="F20" s="11">
        <v>23</v>
      </c>
      <c r="G20" s="11">
        <v>1</v>
      </c>
      <c r="H20" s="7">
        <v>0</v>
      </c>
      <c r="I20" s="7">
        <f t="shared" si="0"/>
        <v>281</v>
      </c>
      <c r="Q20" s="62">
        <v>291</v>
      </c>
    </row>
    <row r="21" spans="1:17" ht="17.25" customHeight="1">
      <c r="A21" s="24">
        <v>15</v>
      </c>
      <c r="B21" s="10" t="s">
        <v>40</v>
      </c>
      <c r="C21" s="160" t="s">
        <v>97</v>
      </c>
      <c r="D21" s="11">
        <v>125</v>
      </c>
      <c r="E21" s="11">
        <v>398</v>
      </c>
      <c r="F21" s="11">
        <v>0</v>
      </c>
      <c r="G21" s="11">
        <v>0</v>
      </c>
      <c r="H21" s="7">
        <v>21</v>
      </c>
      <c r="I21" s="7">
        <f t="shared" si="0"/>
        <v>544</v>
      </c>
      <c r="Q21" s="62">
        <v>568</v>
      </c>
    </row>
    <row r="22" spans="1:17" ht="17.25" customHeight="1">
      <c r="A22" s="24">
        <v>16</v>
      </c>
      <c r="B22" s="10" t="s">
        <v>41</v>
      </c>
      <c r="C22" s="160" t="s">
        <v>98</v>
      </c>
      <c r="D22" s="11">
        <v>97</v>
      </c>
      <c r="E22" s="11">
        <v>464</v>
      </c>
      <c r="F22" s="11">
        <v>5</v>
      </c>
      <c r="G22" s="11">
        <v>0</v>
      </c>
      <c r="H22" s="7">
        <v>31</v>
      </c>
      <c r="I22" s="7">
        <f t="shared" si="0"/>
        <v>597</v>
      </c>
      <c r="Q22" s="62">
        <v>617</v>
      </c>
    </row>
    <row r="23" spans="1:17" ht="17.25" customHeight="1">
      <c r="A23" s="24">
        <v>17</v>
      </c>
      <c r="B23" s="10" t="s">
        <v>42</v>
      </c>
      <c r="C23" s="160" t="s">
        <v>99</v>
      </c>
      <c r="D23" s="11">
        <v>68</v>
      </c>
      <c r="E23" s="11">
        <v>345</v>
      </c>
      <c r="F23" s="11">
        <v>10</v>
      </c>
      <c r="G23" s="11">
        <v>0</v>
      </c>
      <c r="H23" s="7">
        <v>16</v>
      </c>
      <c r="I23" s="7">
        <f t="shared" si="0"/>
        <v>439</v>
      </c>
      <c r="Q23" s="62">
        <v>449</v>
      </c>
    </row>
    <row r="24" spans="1:17" ht="17.25" customHeight="1">
      <c r="A24" s="24">
        <v>18</v>
      </c>
      <c r="B24" s="10" t="s">
        <v>43</v>
      </c>
      <c r="C24" s="160" t="s">
        <v>100</v>
      </c>
      <c r="D24" s="11">
        <v>59</v>
      </c>
      <c r="E24" s="11">
        <v>569</v>
      </c>
      <c r="F24" s="11">
        <v>0</v>
      </c>
      <c r="G24" s="11">
        <v>10</v>
      </c>
      <c r="H24" s="7">
        <v>15</v>
      </c>
      <c r="I24" s="7">
        <f t="shared" si="0"/>
        <v>653</v>
      </c>
      <c r="Q24" s="62">
        <v>644</v>
      </c>
    </row>
    <row r="25" spans="1:17" ht="17.25" customHeight="1">
      <c r="A25" s="24">
        <v>19</v>
      </c>
      <c r="B25" s="10">
        <v>157</v>
      </c>
      <c r="C25" s="160" t="s">
        <v>101</v>
      </c>
      <c r="D25" s="11">
        <v>62</v>
      </c>
      <c r="E25" s="11">
        <v>596</v>
      </c>
      <c r="F25" s="11">
        <v>0</v>
      </c>
      <c r="G25" s="11">
        <v>0</v>
      </c>
      <c r="H25" s="7">
        <v>5</v>
      </c>
      <c r="I25" s="7">
        <f t="shared" si="0"/>
        <v>663</v>
      </c>
      <c r="Q25" s="62">
        <v>533</v>
      </c>
    </row>
    <row r="26" spans="1:17" ht="17.25" customHeight="1">
      <c r="A26" s="24">
        <v>20</v>
      </c>
      <c r="B26" s="10" t="s">
        <v>44</v>
      </c>
      <c r="C26" s="160" t="s">
        <v>102</v>
      </c>
      <c r="D26" s="11">
        <v>121</v>
      </c>
      <c r="E26" s="11">
        <v>1007</v>
      </c>
      <c r="F26" s="11">
        <v>0</v>
      </c>
      <c r="G26" s="11">
        <v>0</v>
      </c>
      <c r="H26" s="7">
        <v>10</v>
      </c>
      <c r="I26" s="7">
        <v>52</v>
      </c>
      <c r="Q26" s="62">
        <v>1132</v>
      </c>
    </row>
    <row r="27" spans="1:17" ht="17.25" customHeight="1">
      <c r="A27" s="24">
        <v>21</v>
      </c>
      <c r="B27" s="10" t="s">
        <v>46</v>
      </c>
      <c r="C27" s="161" t="s">
        <v>45</v>
      </c>
      <c r="D27" s="11">
        <v>52</v>
      </c>
      <c r="E27" s="11">
        <v>262</v>
      </c>
      <c r="F27" s="11">
        <v>1</v>
      </c>
      <c r="G27" s="11">
        <v>0</v>
      </c>
      <c r="H27" s="7">
        <v>2</v>
      </c>
      <c r="I27" s="7">
        <f t="shared" si="0"/>
        <v>317</v>
      </c>
      <c r="Q27" s="62">
        <v>320</v>
      </c>
    </row>
    <row r="28" spans="1:17" ht="17.25" customHeight="1">
      <c r="A28" s="24">
        <v>22</v>
      </c>
      <c r="B28" s="10">
        <v>156</v>
      </c>
      <c r="C28" s="160" t="s">
        <v>103</v>
      </c>
      <c r="D28" s="11">
        <v>55</v>
      </c>
      <c r="E28" s="11">
        <v>0</v>
      </c>
      <c r="F28" s="11">
        <v>1</v>
      </c>
      <c r="G28" s="11">
        <v>0</v>
      </c>
      <c r="H28" s="7">
        <v>8</v>
      </c>
      <c r="I28" s="7">
        <f t="shared" si="0"/>
        <v>64</v>
      </c>
      <c r="Q28" s="62">
        <v>610</v>
      </c>
    </row>
    <row r="29" spans="1:17" ht="17.25" customHeight="1">
      <c r="A29" s="24">
        <v>23</v>
      </c>
      <c r="B29" s="10" t="s">
        <v>47</v>
      </c>
      <c r="C29" s="160" t="s">
        <v>104</v>
      </c>
      <c r="D29" s="11">
        <v>41</v>
      </c>
      <c r="E29" s="11">
        <v>659</v>
      </c>
      <c r="F29" s="11">
        <v>0</v>
      </c>
      <c r="G29" s="11">
        <v>0</v>
      </c>
      <c r="H29" s="7">
        <v>12</v>
      </c>
      <c r="I29" s="7">
        <f t="shared" si="0"/>
        <v>712</v>
      </c>
      <c r="Q29" s="62">
        <v>712</v>
      </c>
    </row>
    <row r="30" spans="1:17" ht="17.25" customHeight="1">
      <c r="A30" s="24">
        <v>24</v>
      </c>
      <c r="B30" s="10" t="s">
        <v>48</v>
      </c>
      <c r="C30" s="160" t="s">
        <v>105</v>
      </c>
      <c r="D30" s="11">
        <v>98</v>
      </c>
      <c r="E30" s="11">
        <v>649</v>
      </c>
      <c r="F30" s="11">
        <v>8</v>
      </c>
      <c r="G30" s="11">
        <v>0</v>
      </c>
      <c r="H30" s="7">
        <v>15</v>
      </c>
      <c r="I30" s="7">
        <f t="shared" si="0"/>
        <v>770</v>
      </c>
      <c r="Q30" s="62">
        <v>772</v>
      </c>
    </row>
    <row r="31" spans="1:17" ht="17.25" customHeight="1">
      <c r="A31" s="24">
        <v>25</v>
      </c>
      <c r="B31" s="10" t="s">
        <v>49</v>
      </c>
      <c r="C31" s="160" t="s">
        <v>106</v>
      </c>
      <c r="D31" s="11">
        <v>405</v>
      </c>
      <c r="E31" s="11">
        <v>254</v>
      </c>
      <c r="F31" s="11">
        <v>3</v>
      </c>
      <c r="G31" s="11">
        <v>0</v>
      </c>
      <c r="H31" s="7">
        <v>10</v>
      </c>
      <c r="I31" s="7">
        <f t="shared" si="0"/>
        <v>672</v>
      </c>
      <c r="Q31" s="62">
        <v>688</v>
      </c>
    </row>
    <row r="32" spans="1:17" ht="17.25" customHeight="1">
      <c r="A32" s="24">
        <v>26</v>
      </c>
      <c r="B32" s="10">
        <v>159</v>
      </c>
      <c r="C32" s="160" t="s">
        <v>107</v>
      </c>
      <c r="D32" s="11">
        <v>86</v>
      </c>
      <c r="E32" s="11">
        <v>394</v>
      </c>
      <c r="F32" s="11">
        <v>0</v>
      </c>
      <c r="G32" s="11">
        <v>0</v>
      </c>
      <c r="H32" s="7">
        <v>3</v>
      </c>
      <c r="I32" s="7">
        <f t="shared" si="0"/>
        <v>483</v>
      </c>
      <c r="Q32" s="62">
        <v>469</v>
      </c>
    </row>
    <row r="33" spans="1:17" ht="17.25" customHeight="1">
      <c r="A33" s="24">
        <v>27</v>
      </c>
      <c r="B33" s="10" t="s">
        <v>50</v>
      </c>
      <c r="C33" s="160" t="s">
        <v>108</v>
      </c>
      <c r="D33" s="11">
        <v>116</v>
      </c>
      <c r="E33" s="11">
        <v>139</v>
      </c>
      <c r="F33" s="11">
        <v>0</v>
      </c>
      <c r="G33" s="11">
        <v>0</v>
      </c>
      <c r="H33" s="7">
        <v>1</v>
      </c>
      <c r="I33" s="7">
        <f t="shared" si="0"/>
        <v>256</v>
      </c>
      <c r="Q33" s="62">
        <v>261</v>
      </c>
    </row>
    <row r="34" spans="1:17" ht="17.25" customHeight="1">
      <c r="A34" s="24">
        <v>28</v>
      </c>
      <c r="B34" s="10" t="s">
        <v>51</v>
      </c>
      <c r="C34" s="160" t="s">
        <v>109</v>
      </c>
      <c r="D34" s="11">
        <v>208</v>
      </c>
      <c r="E34" s="11">
        <v>252</v>
      </c>
      <c r="F34" s="11">
        <v>8</v>
      </c>
      <c r="G34" s="11">
        <v>2</v>
      </c>
      <c r="H34" s="7">
        <v>6</v>
      </c>
      <c r="I34" s="7">
        <f t="shared" si="0"/>
        <v>476</v>
      </c>
      <c r="Q34" s="62">
        <v>512</v>
      </c>
    </row>
    <row r="35" spans="1:17" ht="17.25" customHeight="1">
      <c r="A35" s="24">
        <v>29</v>
      </c>
      <c r="B35" s="10" t="s">
        <v>52</v>
      </c>
      <c r="C35" s="160" t="s">
        <v>110</v>
      </c>
      <c r="D35" s="11">
        <v>90</v>
      </c>
      <c r="E35" s="11">
        <v>822</v>
      </c>
      <c r="F35" s="11">
        <v>0</v>
      </c>
      <c r="G35" s="11">
        <v>0</v>
      </c>
      <c r="H35" s="7">
        <v>2</v>
      </c>
      <c r="I35" s="7">
        <f t="shared" si="0"/>
        <v>914</v>
      </c>
      <c r="Q35" s="62">
        <v>869</v>
      </c>
    </row>
    <row r="36" spans="1:17" ht="17.25" customHeight="1">
      <c r="A36" s="24">
        <v>30</v>
      </c>
      <c r="B36" s="10">
        <v>155</v>
      </c>
      <c r="C36" s="160" t="s">
        <v>111</v>
      </c>
      <c r="D36" s="11">
        <v>850</v>
      </c>
      <c r="E36" s="11">
        <v>352</v>
      </c>
      <c r="F36" s="11">
        <v>0</v>
      </c>
      <c r="G36" s="11">
        <v>0</v>
      </c>
      <c r="H36" s="11">
        <v>23</v>
      </c>
      <c r="I36" s="7">
        <f t="shared" si="0"/>
        <v>1225</v>
      </c>
      <c r="Q36" s="211">
        <v>1215</v>
      </c>
    </row>
    <row r="37" spans="1:17" ht="17.25" customHeight="1">
      <c r="A37" s="24">
        <v>31</v>
      </c>
      <c r="B37" s="10">
        <v>154</v>
      </c>
      <c r="C37" s="159" t="s">
        <v>53</v>
      </c>
      <c r="D37" s="11">
        <v>68</v>
      </c>
      <c r="E37" s="11">
        <v>556</v>
      </c>
      <c r="F37" s="11">
        <v>7</v>
      </c>
      <c r="G37" s="11">
        <v>0</v>
      </c>
      <c r="H37" s="7">
        <v>8</v>
      </c>
      <c r="I37" s="7">
        <f t="shared" si="0"/>
        <v>639</v>
      </c>
      <c r="Q37" s="62">
        <v>665</v>
      </c>
    </row>
    <row r="38" spans="1:17" ht="17.25" customHeight="1">
      <c r="A38" s="24">
        <v>32</v>
      </c>
      <c r="B38" s="10" t="s">
        <v>54</v>
      </c>
      <c r="C38" s="160" t="s">
        <v>112</v>
      </c>
      <c r="D38" s="11">
        <v>82</v>
      </c>
      <c r="E38" s="11">
        <v>561</v>
      </c>
      <c r="F38" s="11">
        <v>1</v>
      </c>
      <c r="G38" s="11">
        <v>0</v>
      </c>
      <c r="H38" s="7">
        <v>3</v>
      </c>
      <c r="I38" s="7">
        <f t="shared" si="0"/>
        <v>647</v>
      </c>
      <c r="Q38" s="62">
        <v>654</v>
      </c>
    </row>
    <row r="39" spans="1:17" ht="17.25" customHeight="1">
      <c r="A39" s="24">
        <v>33</v>
      </c>
      <c r="B39" s="10" t="s">
        <v>56</v>
      </c>
      <c r="C39" s="161" t="s">
        <v>55</v>
      </c>
      <c r="D39" s="11">
        <v>421</v>
      </c>
      <c r="E39" s="11">
        <v>1004</v>
      </c>
      <c r="F39" s="11">
        <v>2</v>
      </c>
      <c r="G39" s="11">
        <v>21</v>
      </c>
      <c r="H39" s="7">
        <v>65</v>
      </c>
      <c r="I39" s="7">
        <f t="shared" si="0"/>
        <v>1513</v>
      </c>
      <c r="Q39" s="62">
        <v>1512</v>
      </c>
    </row>
    <row r="40" spans="1:17" ht="17.25" customHeight="1">
      <c r="A40" s="24">
        <v>34</v>
      </c>
      <c r="B40" s="10" t="s">
        <v>57</v>
      </c>
      <c r="C40" s="160" t="s">
        <v>113</v>
      </c>
      <c r="D40" s="11">
        <v>85</v>
      </c>
      <c r="E40" s="11">
        <v>741</v>
      </c>
      <c r="F40" s="11">
        <v>4</v>
      </c>
      <c r="G40" s="11">
        <v>0</v>
      </c>
      <c r="H40" s="7">
        <v>11</v>
      </c>
      <c r="I40" s="7">
        <f t="shared" si="0"/>
        <v>841</v>
      </c>
      <c r="Q40" s="62">
        <v>889</v>
      </c>
    </row>
    <row r="41" spans="1:17" ht="17.25" customHeight="1">
      <c r="A41" s="24">
        <v>35</v>
      </c>
      <c r="B41" s="10" t="s">
        <v>58</v>
      </c>
      <c r="C41" s="160" t="s">
        <v>114</v>
      </c>
      <c r="D41" s="11">
        <v>49</v>
      </c>
      <c r="E41" s="11">
        <v>309</v>
      </c>
      <c r="F41" s="11">
        <v>3</v>
      </c>
      <c r="G41" s="11">
        <v>0</v>
      </c>
      <c r="H41" s="7">
        <v>16</v>
      </c>
      <c r="I41" s="7">
        <f t="shared" si="0"/>
        <v>377</v>
      </c>
      <c r="Q41" s="62">
        <v>382</v>
      </c>
    </row>
    <row r="42" spans="1:17" ht="17.25" customHeight="1">
      <c r="A42" s="24">
        <v>36</v>
      </c>
      <c r="B42" s="10" t="s">
        <v>59</v>
      </c>
      <c r="C42" s="160" t="s">
        <v>115</v>
      </c>
      <c r="D42" s="11">
        <v>48</v>
      </c>
      <c r="E42" s="11">
        <v>954</v>
      </c>
      <c r="F42" s="11">
        <v>2</v>
      </c>
      <c r="G42" s="11">
        <v>0</v>
      </c>
      <c r="H42" s="7">
        <v>21</v>
      </c>
      <c r="I42" s="7">
        <f t="shared" si="0"/>
        <v>1025</v>
      </c>
      <c r="Q42" s="62">
        <v>1046</v>
      </c>
    </row>
    <row r="43" spans="1:17" ht="17.25" customHeight="1">
      <c r="A43" s="24">
        <v>37</v>
      </c>
      <c r="B43" s="10" t="s">
        <v>60</v>
      </c>
      <c r="C43" s="160" t="s">
        <v>116</v>
      </c>
      <c r="D43" s="11">
        <v>94</v>
      </c>
      <c r="E43" s="11">
        <v>899</v>
      </c>
      <c r="F43" s="11">
        <v>2</v>
      </c>
      <c r="G43" s="11">
        <v>0</v>
      </c>
      <c r="H43" s="7">
        <v>44</v>
      </c>
      <c r="I43" s="7">
        <f t="shared" si="0"/>
        <v>1039</v>
      </c>
      <c r="Q43" s="62">
        <v>1050</v>
      </c>
    </row>
    <row r="44" spans="1:17" ht="17.25" customHeight="1">
      <c r="A44" s="24">
        <v>38</v>
      </c>
      <c r="B44" s="10" t="s">
        <v>61</v>
      </c>
      <c r="C44" s="160" t="s">
        <v>117</v>
      </c>
      <c r="D44" s="11">
        <v>159</v>
      </c>
      <c r="E44" s="11">
        <v>605</v>
      </c>
      <c r="F44" s="11">
        <v>0</v>
      </c>
      <c r="G44" s="11">
        <v>0</v>
      </c>
      <c r="H44" s="7">
        <v>12</v>
      </c>
      <c r="I44" s="98">
        <f t="shared" si="0"/>
        <v>776</v>
      </c>
      <c r="Q44" s="62">
        <v>776</v>
      </c>
    </row>
    <row r="45" spans="1:17" ht="17.25" customHeight="1">
      <c r="A45" s="24">
        <v>39</v>
      </c>
      <c r="B45" s="10" t="s">
        <v>62</v>
      </c>
      <c r="C45" s="160" t="s">
        <v>118</v>
      </c>
      <c r="D45" s="11">
        <v>270</v>
      </c>
      <c r="E45" s="11">
        <v>421</v>
      </c>
      <c r="F45" s="11">
        <v>3</v>
      </c>
      <c r="G45" s="11">
        <v>3</v>
      </c>
      <c r="H45" s="7">
        <v>7</v>
      </c>
      <c r="I45" s="7">
        <f t="shared" si="0"/>
        <v>704</v>
      </c>
      <c r="Q45" s="79">
        <v>707</v>
      </c>
    </row>
    <row r="46" spans="1:17" ht="18.75" customHeight="1">
      <c r="A46" s="377" t="s">
        <v>5</v>
      </c>
      <c r="B46" s="377"/>
      <c r="C46" s="377"/>
      <c r="D46" s="34">
        <f>SUM(D7:D45)</f>
        <v>5301</v>
      </c>
      <c r="E46" s="34">
        <f t="shared" ref="E46:H46" si="1">SUM(E7:E45)</f>
        <v>21930</v>
      </c>
      <c r="F46" s="34">
        <f t="shared" si="1"/>
        <v>164</v>
      </c>
      <c r="G46" s="34">
        <f t="shared" si="1"/>
        <v>54</v>
      </c>
      <c r="H46" s="34">
        <f t="shared" si="1"/>
        <v>494</v>
      </c>
      <c r="I46" s="34">
        <v>28622</v>
      </c>
    </row>
    <row r="47" spans="1:17">
      <c r="F47" s="311" t="s">
        <v>260</v>
      </c>
      <c r="G47" s="311"/>
      <c r="H47" s="311"/>
      <c r="I47" s="311"/>
    </row>
  </sheetData>
  <mergeCells count="7">
    <mergeCell ref="A1:D1"/>
    <mergeCell ref="A3:D3"/>
    <mergeCell ref="F47:I47"/>
    <mergeCell ref="A5:A6"/>
    <mergeCell ref="D5:I5"/>
    <mergeCell ref="A46:C46"/>
    <mergeCell ref="B5:C6"/>
  </mergeCells>
  <pageMargins left="1" right="0.5" top="0.5" bottom="0.5" header="0.3" footer="0.3"/>
  <pageSetup paperSize="9" scale="98" orientation="portrait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pane ySplit="5" topLeftCell="A6" activePane="bottomLeft" state="frozen"/>
      <selection pane="bottomLeft" sqref="A1:D1"/>
    </sheetView>
  </sheetViews>
  <sheetFormatPr defaultRowHeight="15"/>
  <cols>
    <col min="1" max="1" width="5" customWidth="1"/>
    <col min="2" max="2" width="5.85546875" customWidth="1"/>
    <col min="3" max="3" width="17.28515625" customWidth="1"/>
    <col min="4" max="4" width="7.7109375" customWidth="1"/>
    <col min="5" max="8" width="6.42578125" customWidth="1"/>
    <col min="9" max="9" width="8.42578125" customWidth="1"/>
    <col min="10" max="10" width="6" customWidth="1"/>
    <col min="11" max="11" width="7.5703125" customWidth="1"/>
  </cols>
  <sheetData>
    <row r="1" spans="1:11" s="39" customFormat="1" ht="18.75">
      <c r="A1" s="364" t="s">
        <v>293</v>
      </c>
      <c r="B1" s="364"/>
      <c r="C1" s="364"/>
      <c r="D1" s="364"/>
    </row>
    <row r="2" spans="1:11" s="39" customFormat="1"/>
    <row r="3" spans="1:11" s="39" customFormat="1" ht="20.25" customHeight="1">
      <c r="A3" s="385" t="s">
        <v>0</v>
      </c>
      <c r="B3" s="351" t="s">
        <v>1</v>
      </c>
      <c r="C3" s="351"/>
      <c r="D3" s="351" t="s">
        <v>73</v>
      </c>
      <c r="E3" s="351"/>
      <c r="F3" s="351"/>
      <c r="G3" s="351"/>
      <c r="H3" s="351"/>
      <c r="I3" s="351"/>
      <c r="J3" s="351"/>
      <c r="K3" s="351" t="s">
        <v>5</v>
      </c>
    </row>
    <row r="4" spans="1:11" s="39" customFormat="1" ht="30" customHeight="1">
      <c r="A4" s="386"/>
      <c r="B4" s="351"/>
      <c r="C4" s="351"/>
      <c r="D4" s="358" t="s">
        <v>175</v>
      </c>
      <c r="E4" s="358" t="s">
        <v>180</v>
      </c>
      <c r="F4" s="351" t="s">
        <v>179</v>
      </c>
      <c r="G4" s="351" t="s">
        <v>176</v>
      </c>
      <c r="H4" s="388" t="s">
        <v>177</v>
      </c>
      <c r="I4" s="388"/>
      <c r="J4" s="351" t="s">
        <v>14</v>
      </c>
      <c r="K4" s="351"/>
    </row>
    <row r="5" spans="1:11" s="39" customFormat="1" ht="54" customHeight="1">
      <c r="A5" s="387"/>
      <c r="B5" s="351"/>
      <c r="C5" s="351"/>
      <c r="D5" s="358"/>
      <c r="E5" s="358"/>
      <c r="F5" s="351"/>
      <c r="G5" s="351"/>
      <c r="H5" s="94" t="s">
        <v>227</v>
      </c>
      <c r="I5" s="94" t="s">
        <v>178</v>
      </c>
      <c r="J5" s="351"/>
      <c r="K5" s="351"/>
    </row>
    <row r="6" spans="1:11" ht="16.5" customHeight="1">
      <c r="A6" s="24">
        <v>1</v>
      </c>
      <c r="B6" s="10" t="s">
        <v>31</v>
      </c>
      <c r="C6" s="159" t="s">
        <v>84</v>
      </c>
      <c r="D6" s="11">
        <v>39</v>
      </c>
      <c r="E6" s="11">
        <v>0</v>
      </c>
      <c r="F6" s="11">
        <v>70</v>
      </c>
      <c r="G6" s="11">
        <v>0</v>
      </c>
      <c r="H6" s="7">
        <v>524</v>
      </c>
      <c r="I6" s="7">
        <v>31</v>
      </c>
      <c r="J6" s="11">
        <v>10</v>
      </c>
      <c r="K6" s="7">
        <f>SUM(D6:J6)</f>
        <v>674</v>
      </c>
    </row>
    <row r="7" spans="1:11" ht="16.5" customHeight="1">
      <c r="A7" s="24">
        <v>2</v>
      </c>
      <c r="B7" s="10" t="s">
        <v>32</v>
      </c>
      <c r="C7" s="160" t="s">
        <v>85</v>
      </c>
      <c r="D7" s="11">
        <v>0</v>
      </c>
      <c r="E7" s="11">
        <v>0</v>
      </c>
      <c r="F7" s="11"/>
      <c r="G7" s="11">
        <v>632</v>
      </c>
      <c r="H7" s="7">
        <v>2</v>
      </c>
      <c r="I7" s="7">
        <v>28</v>
      </c>
      <c r="J7" s="11">
        <v>23</v>
      </c>
      <c r="K7" s="7">
        <f t="shared" ref="K7:K44" si="0">SUM(D7:J7)</f>
        <v>685</v>
      </c>
    </row>
    <row r="8" spans="1:11" ht="16.5" customHeight="1">
      <c r="A8" s="24">
        <v>3</v>
      </c>
      <c r="B8" s="10">
        <v>127</v>
      </c>
      <c r="C8" s="160" t="s">
        <v>86</v>
      </c>
      <c r="D8" s="11">
        <v>0</v>
      </c>
      <c r="E8" s="11">
        <v>0</v>
      </c>
      <c r="F8" s="11">
        <v>410</v>
      </c>
      <c r="G8" s="11">
        <v>5</v>
      </c>
      <c r="H8" s="11">
        <v>355</v>
      </c>
      <c r="I8" s="7">
        <v>30</v>
      </c>
      <c r="J8" s="7">
        <v>44</v>
      </c>
      <c r="K8" s="7">
        <f t="shared" si="0"/>
        <v>844</v>
      </c>
    </row>
    <row r="9" spans="1:11" ht="16.5" customHeight="1">
      <c r="A9" s="24">
        <v>4</v>
      </c>
      <c r="B9" s="10" t="s">
        <v>33</v>
      </c>
      <c r="C9" s="160" t="s">
        <v>87</v>
      </c>
      <c r="D9" s="11">
        <v>0</v>
      </c>
      <c r="E9" s="11">
        <v>0</v>
      </c>
      <c r="F9" s="11">
        <v>334</v>
      </c>
      <c r="G9" s="11">
        <v>15</v>
      </c>
      <c r="H9" s="11">
        <v>308</v>
      </c>
      <c r="I9" s="7">
        <v>3</v>
      </c>
      <c r="J9" s="7">
        <v>3</v>
      </c>
      <c r="K9" s="7">
        <f t="shared" si="0"/>
        <v>663</v>
      </c>
    </row>
    <row r="10" spans="1:11" ht="16.5" customHeight="1">
      <c r="A10" s="24">
        <v>5</v>
      </c>
      <c r="B10" s="10" t="s">
        <v>34</v>
      </c>
      <c r="C10" s="160" t="s">
        <v>88</v>
      </c>
      <c r="D10" s="11">
        <v>0</v>
      </c>
      <c r="E10" s="11">
        <v>0</v>
      </c>
      <c r="F10" s="11">
        <v>12</v>
      </c>
      <c r="G10" s="11">
        <v>4</v>
      </c>
      <c r="H10" s="11">
        <v>744</v>
      </c>
      <c r="I10" s="7">
        <v>0</v>
      </c>
      <c r="J10" s="7">
        <v>0</v>
      </c>
      <c r="K10" s="7">
        <f t="shared" si="0"/>
        <v>760</v>
      </c>
    </row>
    <row r="11" spans="1:11" ht="16.5" customHeight="1">
      <c r="A11" s="24">
        <v>6</v>
      </c>
      <c r="B11" s="10">
        <v>146</v>
      </c>
      <c r="C11" s="160" t="s">
        <v>89</v>
      </c>
      <c r="D11" s="11">
        <v>0</v>
      </c>
      <c r="E11" s="11">
        <v>0</v>
      </c>
      <c r="F11" s="11">
        <v>0</v>
      </c>
      <c r="G11" s="11">
        <v>5</v>
      </c>
      <c r="H11" s="11">
        <v>843</v>
      </c>
      <c r="I11" s="7">
        <v>68</v>
      </c>
      <c r="J11" s="7">
        <v>42</v>
      </c>
      <c r="K11" s="7">
        <f t="shared" si="0"/>
        <v>958</v>
      </c>
    </row>
    <row r="12" spans="1:11" ht="16.5" customHeight="1">
      <c r="A12" s="24">
        <v>7</v>
      </c>
      <c r="B12" s="10">
        <v>148</v>
      </c>
      <c r="C12" s="160" t="s">
        <v>90</v>
      </c>
      <c r="D12" s="11">
        <v>0</v>
      </c>
      <c r="E12" s="11">
        <v>0</v>
      </c>
      <c r="F12" s="11">
        <v>83</v>
      </c>
      <c r="G12" s="11">
        <v>5</v>
      </c>
      <c r="H12" s="11">
        <v>836</v>
      </c>
      <c r="I12" s="7">
        <v>34</v>
      </c>
      <c r="J12" s="11">
        <v>0</v>
      </c>
      <c r="K12" s="7">
        <f t="shared" si="0"/>
        <v>958</v>
      </c>
    </row>
    <row r="13" spans="1:11" ht="16.5" customHeight="1">
      <c r="A13" s="24">
        <v>8</v>
      </c>
      <c r="B13" s="10" t="s">
        <v>35</v>
      </c>
      <c r="C13" s="160" t="s">
        <v>91</v>
      </c>
      <c r="D13" s="11">
        <v>0</v>
      </c>
      <c r="E13" s="11">
        <v>0</v>
      </c>
      <c r="F13" s="11">
        <v>274</v>
      </c>
      <c r="G13" s="11">
        <v>0</v>
      </c>
      <c r="H13" s="11">
        <v>241</v>
      </c>
      <c r="I13" s="7">
        <v>51</v>
      </c>
      <c r="J13" s="11">
        <v>0</v>
      </c>
      <c r="K13" s="7">
        <f t="shared" si="0"/>
        <v>566</v>
      </c>
    </row>
    <row r="14" spans="1:11" ht="16.5" customHeight="1">
      <c r="A14" s="24">
        <v>9</v>
      </c>
      <c r="B14" s="10" t="s">
        <v>36</v>
      </c>
      <c r="C14" s="160" t="s">
        <v>92</v>
      </c>
      <c r="D14" s="11">
        <v>0</v>
      </c>
      <c r="E14" s="11">
        <v>0</v>
      </c>
      <c r="F14" s="11">
        <v>678</v>
      </c>
      <c r="G14" s="11">
        <v>7</v>
      </c>
      <c r="H14" s="11">
        <v>143</v>
      </c>
      <c r="I14" s="11">
        <v>0</v>
      </c>
      <c r="J14" s="11">
        <v>178</v>
      </c>
      <c r="K14" s="7">
        <f t="shared" si="0"/>
        <v>1006</v>
      </c>
    </row>
    <row r="15" spans="1:11" ht="16.5" customHeight="1">
      <c r="A15" s="24">
        <v>10</v>
      </c>
      <c r="B15" s="10">
        <v>158</v>
      </c>
      <c r="C15" s="160" t="s">
        <v>93</v>
      </c>
      <c r="D15" s="11">
        <v>0</v>
      </c>
      <c r="E15" s="11">
        <v>0</v>
      </c>
      <c r="F15" s="11">
        <v>700</v>
      </c>
      <c r="G15" s="11">
        <v>15</v>
      </c>
      <c r="H15" s="11">
        <v>306</v>
      </c>
      <c r="I15" s="7">
        <v>15</v>
      </c>
      <c r="J15" s="7">
        <v>37</v>
      </c>
      <c r="K15" s="7">
        <f t="shared" si="0"/>
        <v>1073</v>
      </c>
    </row>
    <row r="16" spans="1:11" ht="16.5" customHeight="1">
      <c r="A16" s="24">
        <v>11</v>
      </c>
      <c r="B16" s="10" t="s">
        <v>37</v>
      </c>
      <c r="C16" s="160" t="s">
        <v>94</v>
      </c>
      <c r="D16" s="11">
        <v>0</v>
      </c>
      <c r="E16" s="11">
        <v>0</v>
      </c>
      <c r="F16" s="11">
        <v>168</v>
      </c>
      <c r="G16" s="11">
        <v>0</v>
      </c>
      <c r="H16" s="11">
        <v>176</v>
      </c>
      <c r="I16" s="11">
        <v>0</v>
      </c>
      <c r="J16" s="7">
        <v>569</v>
      </c>
      <c r="K16" s="7">
        <f t="shared" si="0"/>
        <v>913</v>
      </c>
    </row>
    <row r="17" spans="1:11" ht="16.5" customHeight="1">
      <c r="A17" s="24">
        <v>12</v>
      </c>
      <c r="B17" s="10">
        <v>160</v>
      </c>
      <c r="C17" s="160" t="s">
        <v>95</v>
      </c>
      <c r="D17" s="11">
        <v>0</v>
      </c>
      <c r="E17" s="11">
        <v>0</v>
      </c>
      <c r="F17" s="11">
        <v>512</v>
      </c>
      <c r="G17" s="11">
        <v>0</v>
      </c>
      <c r="H17" s="11">
        <v>20</v>
      </c>
      <c r="I17" s="7">
        <v>3</v>
      </c>
      <c r="J17" s="7">
        <v>16</v>
      </c>
      <c r="K17" s="7">
        <f t="shared" si="0"/>
        <v>551</v>
      </c>
    </row>
    <row r="18" spans="1:11" ht="16.5" customHeight="1">
      <c r="A18" s="24">
        <v>13</v>
      </c>
      <c r="B18" s="10">
        <v>161</v>
      </c>
      <c r="C18" s="161" t="s">
        <v>38</v>
      </c>
      <c r="D18" s="11">
        <v>0</v>
      </c>
      <c r="E18" s="11">
        <v>0</v>
      </c>
      <c r="F18" s="11">
        <v>219</v>
      </c>
      <c r="G18" s="11">
        <v>0</v>
      </c>
      <c r="H18" s="11">
        <v>12</v>
      </c>
      <c r="I18" s="7">
        <v>20</v>
      </c>
      <c r="J18" s="7">
        <v>204</v>
      </c>
      <c r="K18" s="7">
        <f t="shared" si="0"/>
        <v>455</v>
      </c>
    </row>
    <row r="19" spans="1:11" ht="16.5" customHeight="1">
      <c r="A19" s="24">
        <v>14</v>
      </c>
      <c r="B19" s="10" t="s">
        <v>39</v>
      </c>
      <c r="C19" s="160" t="s">
        <v>96</v>
      </c>
      <c r="D19" s="11">
        <v>0</v>
      </c>
      <c r="E19" s="11">
        <v>0</v>
      </c>
      <c r="F19" s="11">
        <v>181</v>
      </c>
      <c r="G19" s="11">
        <v>0</v>
      </c>
      <c r="H19" s="11">
        <v>10</v>
      </c>
      <c r="I19" s="7">
        <v>25</v>
      </c>
      <c r="J19" s="7">
        <v>5</v>
      </c>
      <c r="K19" s="7">
        <f t="shared" si="0"/>
        <v>221</v>
      </c>
    </row>
    <row r="20" spans="1:11" ht="16.5" customHeight="1">
      <c r="A20" s="24">
        <v>15</v>
      </c>
      <c r="B20" s="10" t="s">
        <v>40</v>
      </c>
      <c r="C20" s="160" t="s">
        <v>97</v>
      </c>
      <c r="D20" s="11">
        <v>0</v>
      </c>
      <c r="E20" s="11">
        <v>25</v>
      </c>
      <c r="F20" s="11">
        <v>301</v>
      </c>
      <c r="G20" s="11">
        <v>0</v>
      </c>
      <c r="H20" s="11">
        <v>0</v>
      </c>
      <c r="I20" s="7">
        <v>0</v>
      </c>
      <c r="J20" s="7">
        <v>0</v>
      </c>
      <c r="K20" s="7">
        <f t="shared" si="0"/>
        <v>326</v>
      </c>
    </row>
    <row r="21" spans="1:11" ht="16.5" customHeight="1">
      <c r="A21" s="24">
        <v>16</v>
      </c>
      <c r="B21" s="10" t="s">
        <v>41</v>
      </c>
      <c r="C21" s="160" t="s">
        <v>98</v>
      </c>
      <c r="D21" s="11">
        <v>0</v>
      </c>
      <c r="E21" s="11">
        <v>0</v>
      </c>
      <c r="F21" s="11">
        <v>510</v>
      </c>
      <c r="G21" s="11">
        <v>0</v>
      </c>
      <c r="H21" s="11">
        <v>46</v>
      </c>
      <c r="I21" s="7">
        <v>11</v>
      </c>
      <c r="J21" s="7">
        <v>30</v>
      </c>
      <c r="K21" s="7">
        <f t="shared" si="0"/>
        <v>597</v>
      </c>
    </row>
    <row r="22" spans="1:11" ht="16.5" customHeight="1">
      <c r="A22" s="24">
        <v>17</v>
      </c>
      <c r="B22" s="10" t="s">
        <v>42</v>
      </c>
      <c r="C22" s="160" t="s">
        <v>99</v>
      </c>
      <c r="D22" s="11">
        <v>0</v>
      </c>
      <c r="E22" s="11">
        <v>0</v>
      </c>
      <c r="F22" s="11">
        <v>392</v>
      </c>
      <c r="G22" s="11">
        <v>0</v>
      </c>
      <c r="H22" s="11">
        <v>21</v>
      </c>
      <c r="I22" s="7">
        <v>9</v>
      </c>
      <c r="J22" s="7">
        <v>17</v>
      </c>
      <c r="K22" s="7">
        <f t="shared" si="0"/>
        <v>439</v>
      </c>
    </row>
    <row r="23" spans="1:11" ht="16.5" customHeight="1">
      <c r="A23" s="24">
        <v>18</v>
      </c>
      <c r="B23" s="10" t="s">
        <v>43</v>
      </c>
      <c r="C23" s="160" t="s">
        <v>100</v>
      </c>
      <c r="D23" s="11">
        <v>0</v>
      </c>
      <c r="E23" s="11">
        <v>0</v>
      </c>
      <c r="F23" s="11">
        <v>578</v>
      </c>
      <c r="G23" s="11">
        <v>8</v>
      </c>
      <c r="H23" s="11">
        <v>51</v>
      </c>
      <c r="I23" s="11">
        <v>0</v>
      </c>
      <c r="J23" s="7">
        <v>7</v>
      </c>
      <c r="K23" s="7">
        <f t="shared" si="0"/>
        <v>644</v>
      </c>
    </row>
    <row r="24" spans="1:11" ht="16.5" customHeight="1">
      <c r="A24" s="24">
        <v>19</v>
      </c>
      <c r="B24" s="10">
        <v>157</v>
      </c>
      <c r="C24" s="160" t="s">
        <v>101</v>
      </c>
      <c r="D24" s="205">
        <v>90</v>
      </c>
      <c r="E24" s="205">
        <v>0</v>
      </c>
      <c r="F24" s="205">
        <v>405</v>
      </c>
      <c r="G24" s="205">
        <v>68</v>
      </c>
      <c r="H24" s="205">
        <v>150</v>
      </c>
      <c r="I24" s="207">
        <v>0</v>
      </c>
      <c r="J24" s="207">
        <v>10</v>
      </c>
      <c r="K24" s="207">
        <f t="shared" si="0"/>
        <v>723</v>
      </c>
    </row>
    <row r="25" spans="1:11" ht="16.5" customHeight="1">
      <c r="A25" s="24">
        <v>20</v>
      </c>
      <c r="B25" s="10" t="s">
        <v>44</v>
      </c>
      <c r="C25" s="160" t="s">
        <v>102</v>
      </c>
      <c r="D25" s="11">
        <v>0</v>
      </c>
      <c r="E25" s="11">
        <v>0</v>
      </c>
      <c r="F25" s="158">
        <v>575</v>
      </c>
      <c r="G25" s="158">
        <v>35</v>
      </c>
      <c r="H25" s="158">
        <v>578</v>
      </c>
      <c r="I25" s="174">
        <v>10</v>
      </c>
      <c r="J25" s="174">
        <v>0</v>
      </c>
      <c r="K25" s="7">
        <f t="shared" si="0"/>
        <v>1198</v>
      </c>
    </row>
    <row r="26" spans="1:11" ht="16.5" customHeight="1">
      <c r="A26" s="24">
        <v>21</v>
      </c>
      <c r="B26" s="10" t="s">
        <v>46</v>
      </c>
      <c r="C26" s="161" t="s">
        <v>45</v>
      </c>
      <c r="D26" s="11">
        <v>0</v>
      </c>
      <c r="E26" s="11">
        <v>0</v>
      </c>
      <c r="F26" s="11">
        <v>40</v>
      </c>
      <c r="G26" s="11">
        <v>0</v>
      </c>
      <c r="H26" s="11">
        <v>232</v>
      </c>
      <c r="I26" s="7">
        <v>45</v>
      </c>
      <c r="J26" s="11">
        <v>317</v>
      </c>
      <c r="K26" s="7">
        <f t="shared" si="0"/>
        <v>634</v>
      </c>
    </row>
    <row r="27" spans="1:11" ht="16.5" customHeight="1">
      <c r="A27" s="24">
        <v>22</v>
      </c>
      <c r="B27" s="10">
        <v>156</v>
      </c>
      <c r="C27" s="160" t="s">
        <v>103</v>
      </c>
      <c r="D27" s="11">
        <v>125</v>
      </c>
      <c r="E27" s="11">
        <v>0</v>
      </c>
      <c r="F27" s="11">
        <v>0</v>
      </c>
      <c r="G27" s="11">
        <v>5</v>
      </c>
      <c r="H27" s="11">
        <v>0</v>
      </c>
      <c r="I27" s="7">
        <v>3</v>
      </c>
      <c r="J27" s="11">
        <v>0</v>
      </c>
      <c r="K27" s="7">
        <f t="shared" si="0"/>
        <v>133</v>
      </c>
    </row>
    <row r="28" spans="1:11" ht="16.5" customHeight="1">
      <c r="A28" s="24">
        <v>23</v>
      </c>
      <c r="B28" s="10" t="s">
        <v>47</v>
      </c>
      <c r="C28" s="160" t="s">
        <v>104</v>
      </c>
      <c r="D28" s="11">
        <v>0</v>
      </c>
      <c r="E28" s="11">
        <v>0</v>
      </c>
      <c r="F28" s="11">
        <v>22</v>
      </c>
      <c r="G28" s="11">
        <v>1</v>
      </c>
      <c r="H28" s="11">
        <v>685</v>
      </c>
      <c r="I28" s="7">
        <v>4</v>
      </c>
      <c r="J28" s="11">
        <v>0</v>
      </c>
      <c r="K28" s="7">
        <f t="shared" si="0"/>
        <v>712</v>
      </c>
    </row>
    <row r="29" spans="1:11" ht="16.5" customHeight="1">
      <c r="A29" s="24">
        <v>24</v>
      </c>
      <c r="B29" s="10" t="s">
        <v>48</v>
      </c>
      <c r="C29" s="160" t="s">
        <v>105</v>
      </c>
      <c r="D29" s="11">
        <v>0</v>
      </c>
      <c r="E29" s="11">
        <v>0</v>
      </c>
      <c r="F29" s="11">
        <v>27</v>
      </c>
      <c r="G29" s="11">
        <v>0</v>
      </c>
      <c r="H29" s="11">
        <v>430</v>
      </c>
      <c r="I29" s="7">
        <v>28</v>
      </c>
      <c r="J29" s="7">
        <v>285</v>
      </c>
      <c r="K29" s="7">
        <f t="shared" si="0"/>
        <v>770</v>
      </c>
    </row>
    <row r="30" spans="1:11" ht="16.5" customHeight="1">
      <c r="A30" s="24">
        <v>25</v>
      </c>
      <c r="B30" s="10" t="s">
        <v>49</v>
      </c>
      <c r="C30" s="160" t="s">
        <v>106</v>
      </c>
      <c r="D30" s="11">
        <v>0</v>
      </c>
      <c r="E30" s="11">
        <v>10</v>
      </c>
      <c r="F30" s="11">
        <v>0</v>
      </c>
      <c r="G30" s="11">
        <v>15</v>
      </c>
      <c r="H30" s="11">
        <v>400</v>
      </c>
      <c r="I30" s="7">
        <v>20</v>
      </c>
      <c r="J30" s="11">
        <v>15</v>
      </c>
      <c r="K30" s="7">
        <f t="shared" si="0"/>
        <v>460</v>
      </c>
    </row>
    <row r="31" spans="1:11" ht="16.5" customHeight="1">
      <c r="A31" s="24">
        <v>26</v>
      </c>
      <c r="B31" s="10">
        <v>159</v>
      </c>
      <c r="C31" s="160" t="s">
        <v>107</v>
      </c>
      <c r="D31" s="11">
        <v>0</v>
      </c>
      <c r="E31" s="11">
        <v>156</v>
      </c>
      <c r="F31" s="11">
        <v>0</v>
      </c>
      <c r="G31" s="11">
        <v>0</v>
      </c>
      <c r="H31" s="11">
        <v>273</v>
      </c>
      <c r="I31" s="7">
        <v>0</v>
      </c>
      <c r="J31" s="11">
        <v>0</v>
      </c>
      <c r="K31" s="7">
        <f t="shared" si="0"/>
        <v>429</v>
      </c>
    </row>
    <row r="32" spans="1:11" ht="16.5" customHeight="1">
      <c r="A32" s="24">
        <v>27</v>
      </c>
      <c r="B32" s="10" t="s">
        <v>50</v>
      </c>
      <c r="C32" s="160" t="s">
        <v>108</v>
      </c>
      <c r="D32" s="11">
        <v>0</v>
      </c>
      <c r="E32" s="11">
        <v>101</v>
      </c>
      <c r="F32" s="11">
        <v>0</v>
      </c>
      <c r="G32" s="11">
        <v>0</v>
      </c>
      <c r="H32" s="11">
        <v>152</v>
      </c>
      <c r="I32" s="11">
        <v>3</v>
      </c>
      <c r="J32" s="11">
        <v>0</v>
      </c>
      <c r="K32" s="7">
        <f t="shared" si="0"/>
        <v>256</v>
      </c>
    </row>
    <row r="33" spans="1:11" ht="16.5" customHeight="1">
      <c r="A33" s="24">
        <v>28</v>
      </c>
      <c r="B33" s="10" t="s">
        <v>51</v>
      </c>
      <c r="C33" s="160" t="s">
        <v>109</v>
      </c>
      <c r="D33" s="11">
        <v>0</v>
      </c>
      <c r="E33" s="11">
        <v>108</v>
      </c>
      <c r="F33" s="11">
        <v>200</v>
      </c>
      <c r="G33" s="11">
        <v>0</v>
      </c>
      <c r="H33" s="11">
        <v>168</v>
      </c>
      <c r="I33" s="11">
        <v>0</v>
      </c>
      <c r="J33" s="7">
        <v>0</v>
      </c>
      <c r="K33" s="7">
        <f t="shared" si="0"/>
        <v>476</v>
      </c>
    </row>
    <row r="34" spans="1:11" ht="16.5" customHeight="1">
      <c r="A34" s="24">
        <v>29</v>
      </c>
      <c r="B34" s="10" t="s">
        <v>52</v>
      </c>
      <c r="C34" s="160" t="s">
        <v>110</v>
      </c>
      <c r="D34" s="11">
        <v>0</v>
      </c>
      <c r="E34" s="11">
        <v>380</v>
      </c>
      <c r="F34" s="11">
        <v>0</v>
      </c>
      <c r="G34" s="11">
        <v>2</v>
      </c>
      <c r="H34" s="11">
        <v>301</v>
      </c>
      <c r="I34" s="7">
        <v>4</v>
      </c>
      <c r="J34" s="11">
        <v>0</v>
      </c>
      <c r="K34" s="7">
        <f t="shared" si="0"/>
        <v>687</v>
      </c>
    </row>
    <row r="35" spans="1:11" ht="16.5" customHeight="1">
      <c r="A35" s="24">
        <v>30</v>
      </c>
      <c r="B35" s="10">
        <v>155</v>
      </c>
      <c r="C35" s="160" t="s">
        <v>111</v>
      </c>
      <c r="D35" s="11">
        <v>0</v>
      </c>
      <c r="E35" s="11">
        <v>710</v>
      </c>
      <c r="F35" s="11">
        <v>0</v>
      </c>
      <c r="G35" s="11">
        <v>0</v>
      </c>
      <c r="H35" s="11">
        <v>505</v>
      </c>
      <c r="I35" s="7">
        <v>0</v>
      </c>
      <c r="J35" s="11">
        <v>0</v>
      </c>
      <c r="K35" s="7">
        <f t="shared" si="0"/>
        <v>1215</v>
      </c>
    </row>
    <row r="36" spans="1:11" ht="16.5" customHeight="1">
      <c r="A36" s="24">
        <v>31</v>
      </c>
      <c r="B36" s="10">
        <v>154</v>
      </c>
      <c r="C36" s="159" t="s">
        <v>53</v>
      </c>
      <c r="D36" s="11">
        <v>0</v>
      </c>
      <c r="E36" s="11">
        <v>0</v>
      </c>
      <c r="F36" s="11">
        <v>409</v>
      </c>
      <c r="G36" s="11">
        <v>4</v>
      </c>
      <c r="H36" s="11">
        <v>167</v>
      </c>
      <c r="I36" s="7">
        <v>59</v>
      </c>
      <c r="J36" s="7">
        <v>0</v>
      </c>
      <c r="K36" s="7">
        <f t="shared" si="0"/>
        <v>639</v>
      </c>
    </row>
    <row r="37" spans="1:11" ht="16.5" customHeight="1">
      <c r="A37" s="24">
        <v>32</v>
      </c>
      <c r="B37" s="10" t="s">
        <v>54</v>
      </c>
      <c r="C37" s="160" t="s">
        <v>112</v>
      </c>
      <c r="D37" s="11">
        <v>160</v>
      </c>
      <c r="E37" s="11">
        <v>0</v>
      </c>
      <c r="F37" s="11">
        <v>0</v>
      </c>
      <c r="G37" s="11">
        <v>19</v>
      </c>
      <c r="H37" s="11">
        <v>457</v>
      </c>
      <c r="I37" s="7">
        <v>8</v>
      </c>
      <c r="J37" s="7">
        <v>3</v>
      </c>
      <c r="K37" s="7">
        <f t="shared" si="0"/>
        <v>647</v>
      </c>
    </row>
    <row r="38" spans="1:11" ht="16.5" customHeight="1">
      <c r="A38" s="24">
        <v>33</v>
      </c>
      <c r="B38" s="10" t="s">
        <v>56</v>
      </c>
      <c r="C38" s="161" t="s">
        <v>55</v>
      </c>
      <c r="D38" s="11">
        <v>0</v>
      </c>
      <c r="E38" s="11">
        <v>637</v>
      </c>
      <c r="F38" s="11">
        <v>104</v>
      </c>
      <c r="G38" s="11">
        <v>79</v>
      </c>
      <c r="H38" s="11">
        <v>646</v>
      </c>
      <c r="I38" s="7">
        <v>42</v>
      </c>
      <c r="J38" s="11">
        <v>0</v>
      </c>
      <c r="K38" s="7">
        <f t="shared" si="0"/>
        <v>1508</v>
      </c>
    </row>
    <row r="39" spans="1:11" ht="16.5" customHeight="1">
      <c r="A39" s="24">
        <v>34</v>
      </c>
      <c r="B39" s="10" t="s">
        <v>57</v>
      </c>
      <c r="C39" s="160" t="s">
        <v>113</v>
      </c>
      <c r="D39" s="11">
        <v>0</v>
      </c>
      <c r="E39" s="11">
        <v>0</v>
      </c>
      <c r="F39" s="11">
        <v>0</v>
      </c>
      <c r="G39" s="11">
        <v>11</v>
      </c>
      <c r="H39" s="11">
        <v>731</v>
      </c>
      <c r="I39" s="7">
        <v>112</v>
      </c>
      <c r="J39" s="7">
        <v>14</v>
      </c>
      <c r="K39" s="7">
        <f t="shared" si="0"/>
        <v>868</v>
      </c>
    </row>
    <row r="40" spans="1:11" ht="16.5" customHeight="1">
      <c r="A40" s="24">
        <v>35</v>
      </c>
      <c r="B40" s="10" t="s">
        <v>58</v>
      </c>
      <c r="C40" s="160" t="s">
        <v>114</v>
      </c>
      <c r="D40" s="11">
        <v>0</v>
      </c>
      <c r="E40" s="11">
        <v>0</v>
      </c>
      <c r="F40" s="11">
        <v>20</v>
      </c>
      <c r="G40" s="11">
        <v>1</v>
      </c>
      <c r="H40" s="11">
        <v>235</v>
      </c>
      <c r="I40" s="7">
        <v>40</v>
      </c>
      <c r="J40" s="7">
        <v>81</v>
      </c>
      <c r="K40" s="7">
        <f t="shared" si="0"/>
        <v>377</v>
      </c>
    </row>
    <row r="41" spans="1:11" ht="16.5" customHeight="1">
      <c r="A41" s="24">
        <v>36</v>
      </c>
      <c r="B41" s="10" t="s">
        <v>59</v>
      </c>
      <c r="C41" s="160" t="s">
        <v>115</v>
      </c>
      <c r="D41" s="11">
        <v>0</v>
      </c>
      <c r="E41" s="11">
        <v>0</v>
      </c>
      <c r="F41" s="11">
        <v>1124</v>
      </c>
      <c r="G41" s="11">
        <v>14</v>
      </c>
      <c r="H41" s="11">
        <v>210</v>
      </c>
      <c r="I41" s="7">
        <v>189</v>
      </c>
      <c r="J41" s="7">
        <v>188</v>
      </c>
      <c r="K41" s="7">
        <f t="shared" si="0"/>
        <v>1725</v>
      </c>
    </row>
    <row r="42" spans="1:11" ht="16.5" customHeight="1">
      <c r="A42" s="24">
        <v>37</v>
      </c>
      <c r="B42" s="10" t="s">
        <v>60</v>
      </c>
      <c r="C42" s="160" t="s">
        <v>116</v>
      </c>
      <c r="D42" s="11">
        <v>381</v>
      </c>
      <c r="E42" s="11">
        <v>0</v>
      </c>
      <c r="F42" s="11">
        <v>22</v>
      </c>
      <c r="G42" s="11">
        <v>26</v>
      </c>
      <c r="H42" s="11">
        <v>424</v>
      </c>
      <c r="I42" s="7">
        <v>186</v>
      </c>
      <c r="J42" s="11">
        <v>0</v>
      </c>
      <c r="K42" s="7">
        <f t="shared" si="0"/>
        <v>1039</v>
      </c>
    </row>
    <row r="43" spans="1:11" ht="16.5" customHeight="1">
      <c r="A43" s="24">
        <v>38</v>
      </c>
      <c r="B43" s="10" t="s">
        <v>61</v>
      </c>
      <c r="C43" s="160" t="s">
        <v>117</v>
      </c>
      <c r="D43" s="11">
        <v>210</v>
      </c>
      <c r="E43" s="11">
        <v>0</v>
      </c>
      <c r="F43" s="11">
        <v>375</v>
      </c>
      <c r="G43" s="11">
        <v>0</v>
      </c>
      <c r="H43" s="11">
        <v>195</v>
      </c>
      <c r="I43" s="7">
        <v>2</v>
      </c>
      <c r="J43" s="11">
        <v>0</v>
      </c>
      <c r="K43" s="7">
        <f t="shared" si="0"/>
        <v>782</v>
      </c>
    </row>
    <row r="44" spans="1:11" ht="16.5" customHeight="1">
      <c r="A44" s="24">
        <v>39</v>
      </c>
      <c r="B44" s="10" t="s">
        <v>62</v>
      </c>
      <c r="C44" s="160" t="s">
        <v>118</v>
      </c>
      <c r="D44" s="11">
        <v>161</v>
      </c>
      <c r="E44" s="11">
        <v>0</v>
      </c>
      <c r="F44" s="11">
        <v>128</v>
      </c>
      <c r="G44" s="11">
        <v>12</v>
      </c>
      <c r="H44" s="11">
        <v>357</v>
      </c>
      <c r="I44" s="7">
        <v>28</v>
      </c>
      <c r="J44" s="7">
        <v>18</v>
      </c>
      <c r="K44" s="7">
        <f t="shared" si="0"/>
        <v>704</v>
      </c>
    </row>
    <row r="45" spans="1:11">
      <c r="A45" s="384" t="s">
        <v>5</v>
      </c>
      <c r="B45" s="384"/>
      <c r="C45" s="384"/>
      <c r="D45" s="34">
        <f>SUM(D6:D44)</f>
        <v>1166</v>
      </c>
      <c r="E45" s="34">
        <f t="shared" ref="E45:J45" si="1">SUM(E6:E44)</f>
        <v>2127</v>
      </c>
      <c r="F45" s="34">
        <f t="shared" si="1"/>
        <v>8873</v>
      </c>
      <c r="G45" s="34">
        <f t="shared" si="1"/>
        <v>988</v>
      </c>
      <c r="H45" s="34">
        <f t="shared" si="1"/>
        <v>11934</v>
      </c>
      <c r="I45" s="34">
        <f t="shared" si="1"/>
        <v>1111</v>
      </c>
      <c r="J45" s="34">
        <f t="shared" si="1"/>
        <v>2116</v>
      </c>
      <c r="K45" s="34">
        <v>28622</v>
      </c>
    </row>
    <row r="46" spans="1:11">
      <c r="H46" s="311" t="s">
        <v>260</v>
      </c>
      <c r="I46" s="311"/>
      <c r="J46" s="311"/>
      <c r="K46" s="311"/>
    </row>
  </sheetData>
  <mergeCells count="13">
    <mergeCell ref="H46:K46"/>
    <mergeCell ref="K3:K5"/>
    <mergeCell ref="D4:D5"/>
    <mergeCell ref="E4:E5"/>
    <mergeCell ref="F4:F5"/>
    <mergeCell ref="G4:G5"/>
    <mergeCell ref="H4:I4"/>
    <mergeCell ref="J4:J5"/>
    <mergeCell ref="A1:D1"/>
    <mergeCell ref="A45:C45"/>
    <mergeCell ref="B3:C5"/>
    <mergeCell ref="A3:A5"/>
    <mergeCell ref="D3:J3"/>
  </mergeCells>
  <pageMargins left="1" right="0.75" top="0.5" bottom="0.5" header="0.3" footer="0.3"/>
  <pageSetup paperSize="9" orientation="portrait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5" topLeftCell="A25" activePane="bottomLeft" state="frozen"/>
      <selection pane="bottomLeft" sqref="A1:G46"/>
    </sheetView>
  </sheetViews>
  <sheetFormatPr defaultRowHeight="15"/>
  <cols>
    <col min="1" max="1" width="6.7109375" customWidth="1"/>
    <col min="2" max="2" width="6.28515625" customWidth="1"/>
    <col min="3" max="3" width="18" customWidth="1"/>
    <col min="4" max="5" width="9.42578125" customWidth="1"/>
    <col min="6" max="7" width="14.85546875" customWidth="1"/>
  </cols>
  <sheetData>
    <row r="1" spans="1:7" s="39" customFormat="1" ht="18.75">
      <c r="A1" s="390" t="s">
        <v>249</v>
      </c>
      <c r="B1" s="390"/>
      <c r="C1" s="390"/>
      <c r="D1" s="390"/>
    </row>
    <row r="2" spans="1:7" s="39" customFormat="1"/>
    <row r="3" spans="1:7" s="39" customFormat="1" ht="22.5" customHeight="1">
      <c r="A3" s="296" t="s">
        <v>0</v>
      </c>
      <c r="B3" s="296" t="s">
        <v>1</v>
      </c>
      <c r="C3" s="296"/>
      <c r="D3" s="380" t="s">
        <v>163</v>
      </c>
      <c r="E3" s="296" t="s">
        <v>183</v>
      </c>
      <c r="F3" s="296"/>
      <c r="G3" s="296"/>
    </row>
    <row r="4" spans="1:7" s="39" customFormat="1" ht="30" customHeight="1">
      <c r="A4" s="296"/>
      <c r="B4" s="296"/>
      <c r="C4" s="296"/>
      <c r="D4" s="392"/>
      <c r="E4" s="351" t="s">
        <v>184</v>
      </c>
      <c r="F4" s="296" t="s">
        <v>185</v>
      </c>
      <c r="G4" s="296"/>
    </row>
    <row r="5" spans="1:7" s="39" customFormat="1" ht="75">
      <c r="A5" s="296"/>
      <c r="B5" s="296"/>
      <c r="C5" s="296"/>
      <c r="D5" s="381"/>
      <c r="E5" s="351"/>
      <c r="F5" s="133" t="s">
        <v>186</v>
      </c>
      <c r="G5" s="133" t="s">
        <v>187</v>
      </c>
    </row>
    <row r="6" spans="1:7" s="4" customFormat="1" ht="16.5" customHeight="1">
      <c r="A6" s="24">
        <v>1</v>
      </c>
      <c r="B6" s="10" t="s">
        <v>31</v>
      </c>
      <c r="C6" s="159" t="s">
        <v>84</v>
      </c>
      <c r="D6" s="24">
        <v>665</v>
      </c>
      <c r="E6" s="156">
        <v>658</v>
      </c>
      <c r="F6" s="156">
        <v>6</v>
      </c>
      <c r="G6" s="156">
        <v>1</v>
      </c>
    </row>
    <row r="7" spans="1:7" s="4" customFormat="1" ht="16.5" customHeight="1">
      <c r="A7" s="24">
        <v>2</v>
      </c>
      <c r="B7" s="10" t="s">
        <v>32</v>
      </c>
      <c r="C7" s="160" t="s">
        <v>85</v>
      </c>
      <c r="D7" s="24">
        <v>684</v>
      </c>
      <c r="E7" s="24">
        <v>682</v>
      </c>
      <c r="F7" s="24">
        <v>2</v>
      </c>
      <c r="G7" s="156">
        <v>0</v>
      </c>
    </row>
    <row r="8" spans="1:7" s="4" customFormat="1" ht="16.5" customHeight="1">
      <c r="A8" s="24">
        <v>3</v>
      </c>
      <c r="B8" s="10">
        <v>127</v>
      </c>
      <c r="C8" s="160" t="s">
        <v>86</v>
      </c>
      <c r="D8" s="24">
        <v>844</v>
      </c>
      <c r="E8" s="24">
        <v>832</v>
      </c>
      <c r="F8" s="24">
        <v>2</v>
      </c>
      <c r="G8" s="24">
        <v>10</v>
      </c>
    </row>
    <row r="9" spans="1:7" s="4" customFormat="1" ht="16.5" customHeight="1">
      <c r="A9" s="24">
        <v>4</v>
      </c>
      <c r="B9" s="10" t="s">
        <v>33</v>
      </c>
      <c r="C9" s="160" t="s">
        <v>87</v>
      </c>
      <c r="D9" s="24">
        <v>663</v>
      </c>
      <c r="E9" s="24">
        <v>660</v>
      </c>
      <c r="F9" s="24">
        <v>0</v>
      </c>
      <c r="G9" s="156">
        <v>3</v>
      </c>
    </row>
    <row r="10" spans="1:7" s="4" customFormat="1" ht="16.5" customHeight="1">
      <c r="A10" s="24">
        <v>5</v>
      </c>
      <c r="B10" s="10" t="s">
        <v>34</v>
      </c>
      <c r="C10" s="160" t="s">
        <v>88</v>
      </c>
      <c r="D10" s="24">
        <v>776</v>
      </c>
      <c r="E10" s="24">
        <v>769</v>
      </c>
      <c r="F10" s="24">
        <v>3</v>
      </c>
      <c r="G10" s="24">
        <v>4</v>
      </c>
    </row>
    <row r="11" spans="1:7" s="4" customFormat="1" ht="16.5" customHeight="1">
      <c r="A11" s="24">
        <v>6</v>
      </c>
      <c r="B11" s="10">
        <v>146</v>
      </c>
      <c r="C11" s="160" t="s">
        <v>89</v>
      </c>
      <c r="D11" s="24">
        <v>958</v>
      </c>
      <c r="E11" s="24">
        <v>956</v>
      </c>
      <c r="F11" s="24">
        <v>2</v>
      </c>
      <c r="G11" s="156">
        <v>0</v>
      </c>
    </row>
    <row r="12" spans="1:7" s="4" customFormat="1" ht="16.5" customHeight="1">
      <c r="A12" s="24">
        <v>7</v>
      </c>
      <c r="B12" s="10">
        <v>148</v>
      </c>
      <c r="C12" s="160" t="s">
        <v>90</v>
      </c>
      <c r="D12" s="24">
        <v>759</v>
      </c>
      <c r="E12" s="24">
        <v>756</v>
      </c>
      <c r="F12" s="24">
        <v>2</v>
      </c>
      <c r="G12" s="24">
        <v>1</v>
      </c>
    </row>
    <row r="13" spans="1:7" s="4" customFormat="1" ht="16.5" customHeight="1">
      <c r="A13" s="24">
        <v>8</v>
      </c>
      <c r="B13" s="10" t="s">
        <v>35</v>
      </c>
      <c r="C13" s="160" t="s">
        <v>91</v>
      </c>
      <c r="D13" s="24">
        <v>566</v>
      </c>
      <c r="E13" s="24">
        <v>564</v>
      </c>
      <c r="F13" s="24">
        <v>1</v>
      </c>
      <c r="G13" s="156">
        <v>1</v>
      </c>
    </row>
    <row r="14" spans="1:7" s="4" customFormat="1" ht="16.5" customHeight="1">
      <c r="A14" s="24">
        <v>9</v>
      </c>
      <c r="B14" s="10" t="s">
        <v>36</v>
      </c>
      <c r="C14" s="160" t="s">
        <v>92</v>
      </c>
      <c r="D14" s="24">
        <v>952</v>
      </c>
      <c r="E14" s="24">
        <v>946</v>
      </c>
      <c r="F14" s="156">
        <v>6</v>
      </c>
      <c r="G14" s="24">
        <v>0</v>
      </c>
    </row>
    <row r="15" spans="1:7" s="4" customFormat="1" ht="16.5" customHeight="1">
      <c r="A15" s="24">
        <v>10</v>
      </c>
      <c r="B15" s="10">
        <v>158</v>
      </c>
      <c r="C15" s="160" t="s">
        <v>93</v>
      </c>
      <c r="D15" s="24">
        <v>1062</v>
      </c>
      <c r="E15" s="24">
        <v>1058</v>
      </c>
      <c r="F15" s="24">
        <v>4</v>
      </c>
      <c r="G15" s="24">
        <v>0</v>
      </c>
    </row>
    <row r="16" spans="1:7" s="4" customFormat="1" ht="16.5" customHeight="1">
      <c r="A16" s="24">
        <v>11</v>
      </c>
      <c r="B16" s="10" t="s">
        <v>37</v>
      </c>
      <c r="C16" s="160" t="s">
        <v>94</v>
      </c>
      <c r="D16" s="24">
        <v>913</v>
      </c>
      <c r="E16" s="24">
        <v>896</v>
      </c>
      <c r="F16" s="24">
        <v>11</v>
      </c>
      <c r="G16" s="24">
        <v>6</v>
      </c>
    </row>
    <row r="17" spans="1:7" s="4" customFormat="1" ht="16.5" customHeight="1">
      <c r="A17" s="24">
        <v>12</v>
      </c>
      <c r="B17" s="10">
        <v>160</v>
      </c>
      <c r="C17" s="160" t="s">
        <v>95</v>
      </c>
      <c r="D17" s="24">
        <v>551</v>
      </c>
      <c r="E17" s="24">
        <v>538</v>
      </c>
      <c r="F17" s="24">
        <v>6</v>
      </c>
      <c r="G17" s="156">
        <v>0</v>
      </c>
    </row>
    <row r="18" spans="1:7" s="4" customFormat="1" ht="16.5" customHeight="1">
      <c r="A18" s="24">
        <v>13</v>
      </c>
      <c r="B18" s="10">
        <v>161</v>
      </c>
      <c r="C18" s="161" t="s">
        <v>38</v>
      </c>
      <c r="D18" s="24">
        <v>475</v>
      </c>
      <c r="E18" s="24">
        <v>463</v>
      </c>
      <c r="F18" s="24">
        <v>12</v>
      </c>
      <c r="G18" s="156">
        <v>0</v>
      </c>
    </row>
    <row r="19" spans="1:7" s="4" customFormat="1" ht="16.5" customHeight="1">
      <c r="A19" s="24">
        <v>14</v>
      </c>
      <c r="B19" s="10" t="s">
        <v>39</v>
      </c>
      <c r="C19" s="160" t="s">
        <v>96</v>
      </c>
      <c r="D19" s="11">
        <v>281</v>
      </c>
      <c r="E19" s="11">
        <v>279</v>
      </c>
      <c r="F19" s="11">
        <v>1</v>
      </c>
      <c r="G19" s="156">
        <v>1</v>
      </c>
    </row>
    <row r="20" spans="1:7" s="4" customFormat="1" ht="16.5" customHeight="1">
      <c r="A20" s="24">
        <v>15</v>
      </c>
      <c r="B20" s="10" t="s">
        <v>40</v>
      </c>
      <c r="C20" s="160" t="s">
        <v>97</v>
      </c>
      <c r="D20" s="11">
        <v>543</v>
      </c>
      <c r="E20" s="11">
        <v>522</v>
      </c>
      <c r="F20" s="11">
        <v>21</v>
      </c>
      <c r="G20" s="11">
        <v>0</v>
      </c>
    </row>
    <row r="21" spans="1:7" s="4" customFormat="1" ht="16.5" customHeight="1">
      <c r="A21" s="169">
        <v>16</v>
      </c>
      <c r="B21" s="10" t="s">
        <v>41</v>
      </c>
      <c r="C21" s="160" t="s">
        <v>98</v>
      </c>
      <c r="D21" s="24">
        <v>597</v>
      </c>
      <c r="E21" s="24">
        <v>591</v>
      </c>
      <c r="F21" s="24">
        <v>3</v>
      </c>
      <c r="G21" s="24">
        <v>3</v>
      </c>
    </row>
    <row r="22" spans="1:7" s="4" customFormat="1" ht="16.5" customHeight="1">
      <c r="A22" s="24">
        <v>17</v>
      </c>
      <c r="B22" s="10" t="s">
        <v>42</v>
      </c>
      <c r="C22" s="160" t="s">
        <v>99</v>
      </c>
      <c r="D22" s="205">
        <v>439</v>
      </c>
      <c r="E22" s="205">
        <v>427</v>
      </c>
      <c r="F22" s="205">
        <v>12</v>
      </c>
      <c r="G22" s="206">
        <v>0</v>
      </c>
    </row>
    <row r="23" spans="1:7" s="4" customFormat="1" ht="16.5" customHeight="1">
      <c r="A23" s="24">
        <v>18</v>
      </c>
      <c r="B23" s="10" t="s">
        <v>43</v>
      </c>
      <c r="C23" s="160" t="s">
        <v>100</v>
      </c>
      <c r="D23" s="205">
        <v>644</v>
      </c>
      <c r="E23" s="205">
        <v>635</v>
      </c>
      <c r="F23" s="205">
        <v>2</v>
      </c>
      <c r="G23" s="205">
        <v>7</v>
      </c>
    </row>
    <row r="24" spans="1:7" s="4" customFormat="1" ht="16.5" customHeight="1">
      <c r="A24" s="24">
        <v>19</v>
      </c>
      <c r="B24" s="10">
        <v>157</v>
      </c>
      <c r="C24" s="160" t="s">
        <v>101</v>
      </c>
      <c r="D24" s="205">
        <v>663</v>
      </c>
      <c r="E24" s="205">
        <v>651</v>
      </c>
      <c r="F24" s="206">
        <v>6</v>
      </c>
      <c r="G24" s="205">
        <v>6</v>
      </c>
    </row>
    <row r="25" spans="1:7" s="4" customFormat="1" ht="16.5" customHeight="1">
      <c r="A25" s="24">
        <v>20</v>
      </c>
      <c r="B25" s="10" t="s">
        <v>44</v>
      </c>
      <c r="C25" s="160" t="s">
        <v>102</v>
      </c>
      <c r="D25" s="205">
        <v>1052</v>
      </c>
      <c r="E25" s="205">
        <v>1047</v>
      </c>
      <c r="F25" s="205">
        <v>0</v>
      </c>
      <c r="G25" s="205">
        <v>5</v>
      </c>
    </row>
    <row r="26" spans="1:7" s="4" customFormat="1" ht="16.5" customHeight="1">
      <c r="A26" s="24">
        <v>21</v>
      </c>
      <c r="B26" s="10" t="s">
        <v>46</v>
      </c>
      <c r="C26" s="161" t="s">
        <v>45</v>
      </c>
      <c r="D26" s="205">
        <v>317</v>
      </c>
      <c r="E26" s="205">
        <v>317</v>
      </c>
      <c r="F26" s="206">
        <v>0</v>
      </c>
      <c r="G26" s="205">
        <v>0</v>
      </c>
    </row>
    <row r="27" spans="1:7" s="4" customFormat="1" ht="16.5" customHeight="1">
      <c r="A27" s="24">
        <v>22</v>
      </c>
      <c r="B27" s="10">
        <v>156</v>
      </c>
      <c r="C27" s="160" t="s">
        <v>103</v>
      </c>
      <c r="D27" s="205">
        <v>612</v>
      </c>
      <c r="E27" s="205">
        <v>0</v>
      </c>
      <c r="F27" s="205">
        <v>5</v>
      </c>
      <c r="G27" s="205">
        <v>4</v>
      </c>
    </row>
    <row r="28" spans="1:7" s="4" customFormat="1" ht="16.5" customHeight="1">
      <c r="A28" s="24">
        <v>23</v>
      </c>
      <c r="B28" s="10" t="s">
        <v>47</v>
      </c>
      <c r="C28" s="160" t="s">
        <v>104</v>
      </c>
      <c r="D28" s="205">
        <v>712</v>
      </c>
      <c r="E28" s="205">
        <v>703</v>
      </c>
      <c r="F28" s="205">
        <v>7</v>
      </c>
      <c r="G28" s="205">
        <v>2</v>
      </c>
    </row>
    <row r="29" spans="1:7" s="4" customFormat="1" ht="16.5" customHeight="1">
      <c r="A29" s="24">
        <v>24</v>
      </c>
      <c r="B29" s="10" t="s">
        <v>48</v>
      </c>
      <c r="C29" s="160" t="s">
        <v>105</v>
      </c>
      <c r="D29" s="205">
        <v>770</v>
      </c>
      <c r="E29" s="205">
        <v>755</v>
      </c>
      <c r="F29" s="205">
        <v>3</v>
      </c>
      <c r="G29" s="205">
        <v>12</v>
      </c>
    </row>
    <row r="30" spans="1:7" s="4" customFormat="1" ht="16.5" customHeight="1">
      <c r="A30" s="24">
        <v>25</v>
      </c>
      <c r="B30" s="10" t="s">
        <v>49</v>
      </c>
      <c r="C30" s="160" t="s">
        <v>106</v>
      </c>
      <c r="D30" s="205">
        <v>672</v>
      </c>
      <c r="E30" s="205">
        <v>659</v>
      </c>
      <c r="F30" s="205">
        <v>7</v>
      </c>
      <c r="G30" s="205">
        <v>5</v>
      </c>
    </row>
    <row r="31" spans="1:7" s="4" customFormat="1" ht="16.5" customHeight="1">
      <c r="A31" s="24">
        <v>26</v>
      </c>
      <c r="B31" s="10">
        <v>159</v>
      </c>
      <c r="C31" s="160" t="s">
        <v>107</v>
      </c>
      <c r="D31" s="205">
        <v>418</v>
      </c>
      <c r="E31" s="205">
        <v>418</v>
      </c>
      <c r="F31" s="206">
        <v>0</v>
      </c>
      <c r="G31" s="205">
        <v>0</v>
      </c>
    </row>
    <row r="32" spans="1:7" s="4" customFormat="1" ht="16.5" customHeight="1">
      <c r="A32" s="24">
        <v>27</v>
      </c>
      <c r="B32" s="10" t="s">
        <v>50</v>
      </c>
      <c r="C32" s="160" t="s">
        <v>108</v>
      </c>
      <c r="D32" s="205">
        <v>256</v>
      </c>
      <c r="E32" s="205">
        <v>252</v>
      </c>
      <c r="F32" s="206">
        <v>4</v>
      </c>
      <c r="G32" s="205">
        <v>0</v>
      </c>
    </row>
    <row r="33" spans="1:7" s="4" customFormat="1" ht="16.5" customHeight="1">
      <c r="A33" s="24">
        <v>28</v>
      </c>
      <c r="B33" s="10" t="s">
        <v>51</v>
      </c>
      <c r="C33" s="160" t="s">
        <v>109</v>
      </c>
      <c r="D33" s="205">
        <v>476</v>
      </c>
      <c r="E33" s="205">
        <v>476</v>
      </c>
      <c r="F33" s="206">
        <v>0</v>
      </c>
      <c r="G33" s="205">
        <v>0</v>
      </c>
    </row>
    <row r="34" spans="1:7" s="4" customFormat="1" ht="16.5" customHeight="1">
      <c r="A34" s="24">
        <v>29</v>
      </c>
      <c r="B34" s="10" t="s">
        <v>52</v>
      </c>
      <c r="C34" s="160" t="s">
        <v>110</v>
      </c>
      <c r="D34" s="205">
        <v>859</v>
      </c>
      <c r="E34" s="205">
        <v>856</v>
      </c>
      <c r="F34" s="206">
        <v>1</v>
      </c>
      <c r="G34" s="205">
        <v>2</v>
      </c>
    </row>
    <row r="35" spans="1:7" s="4" customFormat="1" ht="16.5" customHeight="1">
      <c r="A35" s="24">
        <v>30</v>
      </c>
      <c r="B35" s="10">
        <v>155</v>
      </c>
      <c r="C35" s="160" t="s">
        <v>111</v>
      </c>
      <c r="D35" s="205">
        <v>1275</v>
      </c>
      <c r="E35" s="205">
        <v>1230</v>
      </c>
      <c r="F35" s="206">
        <v>0</v>
      </c>
      <c r="G35" s="205">
        <v>45</v>
      </c>
    </row>
    <row r="36" spans="1:7" s="4" customFormat="1" ht="16.5" customHeight="1">
      <c r="A36" s="24">
        <v>31</v>
      </c>
      <c r="B36" s="10">
        <v>154</v>
      </c>
      <c r="C36" s="159" t="s">
        <v>53</v>
      </c>
      <c r="D36" s="205">
        <v>639</v>
      </c>
      <c r="E36" s="205">
        <v>628</v>
      </c>
      <c r="F36" s="205">
        <v>5</v>
      </c>
      <c r="G36" s="205">
        <v>4</v>
      </c>
    </row>
    <row r="37" spans="1:7" s="4" customFormat="1" ht="16.5" customHeight="1">
      <c r="A37" s="24">
        <v>32</v>
      </c>
      <c r="B37" s="10" t="s">
        <v>54</v>
      </c>
      <c r="C37" s="160" t="s">
        <v>112</v>
      </c>
      <c r="D37" s="24">
        <v>647</v>
      </c>
      <c r="E37" s="24">
        <v>646</v>
      </c>
      <c r="F37" s="156">
        <v>0</v>
      </c>
      <c r="G37" s="24">
        <v>1</v>
      </c>
    </row>
    <row r="38" spans="1:7" s="4" customFormat="1" ht="16.5" customHeight="1">
      <c r="A38" s="24">
        <v>33</v>
      </c>
      <c r="B38" s="10" t="s">
        <v>56</v>
      </c>
      <c r="C38" s="161" t="s">
        <v>55</v>
      </c>
      <c r="D38" s="24">
        <v>1472</v>
      </c>
      <c r="E38" s="24">
        <v>1464</v>
      </c>
      <c r="F38" s="24">
        <v>2</v>
      </c>
      <c r="G38" s="156">
        <v>6</v>
      </c>
    </row>
    <row r="39" spans="1:7" s="4" customFormat="1" ht="16.5" customHeight="1">
      <c r="A39" s="24">
        <v>34</v>
      </c>
      <c r="B39" s="10" t="s">
        <v>57</v>
      </c>
      <c r="C39" s="160" t="s">
        <v>113</v>
      </c>
      <c r="D39" s="24">
        <v>841</v>
      </c>
      <c r="E39" s="24">
        <v>833</v>
      </c>
      <c r="F39" s="24">
        <v>3</v>
      </c>
      <c r="G39" s="24">
        <v>5</v>
      </c>
    </row>
    <row r="40" spans="1:7" s="4" customFormat="1" ht="16.5" customHeight="1">
      <c r="A40" s="24">
        <v>35</v>
      </c>
      <c r="B40" s="10" t="s">
        <v>58</v>
      </c>
      <c r="C40" s="160" t="s">
        <v>114</v>
      </c>
      <c r="D40" s="24">
        <v>377</v>
      </c>
      <c r="E40" s="24">
        <v>372</v>
      </c>
      <c r="F40" s="24">
        <v>3</v>
      </c>
      <c r="G40" s="24">
        <v>2</v>
      </c>
    </row>
    <row r="41" spans="1:7" s="4" customFormat="1" ht="16.5" customHeight="1">
      <c r="A41" s="24">
        <v>36</v>
      </c>
      <c r="B41" s="10" t="s">
        <v>59</v>
      </c>
      <c r="C41" s="160" t="s">
        <v>115</v>
      </c>
      <c r="D41" s="24">
        <v>1025</v>
      </c>
      <c r="E41" s="24">
        <v>1022</v>
      </c>
      <c r="F41" s="24">
        <v>2</v>
      </c>
      <c r="G41" s="24">
        <v>1</v>
      </c>
    </row>
    <row r="42" spans="1:7" s="4" customFormat="1" ht="16.5" customHeight="1">
      <c r="A42" s="24">
        <v>37</v>
      </c>
      <c r="B42" s="10" t="s">
        <v>60</v>
      </c>
      <c r="C42" s="160" t="s">
        <v>116</v>
      </c>
      <c r="D42" s="11">
        <v>1039</v>
      </c>
      <c r="E42" s="11">
        <v>1036</v>
      </c>
      <c r="F42" s="11">
        <v>0</v>
      </c>
      <c r="G42" s="11">
        <v>3</v>
      </c>
    </row>
    <row r="43" spans="1:7" s="4" customFormat="1" ht="16.5" customHeight="1">
      <c r="A43" s="24">
        <v>38</v>
      </c>
      <c r="B43" s="10" t="s">
        <v>61</v>
      </c>
      <c r="C43" s="160" t="s">
        <v>117</v>
      </c>
      <c r="D43" s="11">
        <v>685</v>
      </c>
      <c r="E43" s="11">
        <v>682</v>
      </c>
      <c r="F43" s="11">
        <v>2</v>
      </c>
      <c r="G43" s="11">
        <v>1</v>
      </c>
    </row>
    <row r="44" spans="1:7" s="4" customFormat="1" ht="16.5" customHeight="1">
      <c r="A44" s="24">
        <v>39</v>
      </c>
      <c r="B44" s="10" t="s">
        <v>62</v>
      </c>
      <c r="C44" s="160" t="s">
        <v>118</v>
      </c>
      <c r="D44" s="11">
        <v>704</v>
      </c>
      <c r="E44" s="11">
        <v>700</v>
      </c>
      <c r="F44" s="11">
        <v>2</v>
      </c>
      <c r="G44" s="11">
        <v>2</v>
      </c>
    </row>
    <row r="45" spans="1:7" s="4" customFormat="1" ht="16.5" customHeight="1">
      <c r="A45" s="391" t="s">
        <v>5</v>
      </c>
      <c r="B45" s="391"/>
      <c r="C45" s="391"/>
      <c r="D45" s="11">
        <v>27743</v>
      </c>
      <c r="E45" s="11">
        <f>SUM(E7:E44)</f>
        <v>26321</v>
      </c>
      <c r="F45" s="11">
        <f>SUM(F7:F44)</f>
        <v>142</v>
      </c>
      <c r="G45" s="11">
        <f>SUM(G7:G44)</f>
        <v>142</v>
      </c>
    </row>
    <row r="46" spans="1:7">
      <c r="E46" s="389" t="s">
        <v>253</v>
      </c>
      <c r="F46" s="389"/>
      <c r="G46" s="389"/>
    </row>
  </sheetData>
  <mergeCells count="9">
    <mergeCell ref="E46:G46"/>
    <mergeCell ref="E3:G3"/>
    <mergeCell ref="E4:E5"/>
    <mergeCell ref="F4:G4"/>
    <mergeCell ref="A1:D1"/>
    <mergeCell ref="A45:C45"/>
    <mergeCell ref="B3:C5"/>
    <mergeCell ref="A3:A5"/>
    <mergeCell ref="D3:D5"/>
  </mergeCells>
  <pageMargins left="1" right="0.45" top="0.5" bottom="0.5" header="0.3" footer="0.3"/>
  <pageSetup paperSize="9" scale="9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pane ySplit="3" topLeftCell="A4" activePane="bottomLeft" state="frozen"/>
      <selection pane="bottomLeft" activeCell="J45" sqref="A1:M45"/>
    </sheetView>
  </sheetViews>
  <sheetFormatPr defaultRowHeight="15"/>
  <cols>
    <col min="1" max="1" width="5.28515625" style="3" customWidth="1"/>
    <col min="2" max="2" width="5" style="3" customWidth="1"/>
    <col min="3" max="3" width="18" style="1" customWidth="1"/>
    <col min="4" max="4" width="7.85546875" style="2" customWidth="1"/>
    <col min="5" max="5" width="6" style="2" customWidth="1"/>
    <col min="6" max="6" width="6.140625" style="2" customWidth="1"/>
    <col min="7" max="7" width="6.28515625" style="2" customWidth="1"/>
    <col min="8" max="8" width="6.140625" style="2" customWidth="1"/>
    <col min="9" max="9" width="6.28515625" style="2" customWidth="1"/>
    <col min="10" max="11" width="6" style="2" customWidth="1"/>
    <col min="12" max="12" width="6.140625" style="2" customWidth="1"/>
    <col min="13" max="13" width="6.7109375" style="2" customWidth="1"/>
  </cols>
  <sheetData>
    <row r="1" spans="1:15" s="39" customFormat="1" ht="18.75">
      <c r="A1" s="70" t="s">
        <v>122</v>
      </c>
      <c r="B1" s="89"/>
      <c r="C1" s="90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s="39" customFormat="1" ht="22.5" customHeight="1">
      <c r="A2" s="70"/>
      <c r="B2" s="89"/>
      <c r="C2" s="90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5" s="52" customFormat="1" ht="69" customHeight="1">
      <c r="A3" s="91" t="s">
        <v>0</v>
      </c>
      <c r="B3" s="293" t="s">
        <v>1</v>
      </c>
      <c r="C3" s="295"/>
      <c r="D3" s="92" t="s">
        <v>6</v>
      </c>
      <c r="E3" s="93" t="s">
        <v>7</v>
      </c>
      <c r="F3" s="93" t="s">
        <v>8</v>
      </c>
      <c r="G3" s="94" t="s">
        <v>9</v>
      </c>
      <c r="H3" s="93" t="s">
        <v>10</v>
      </c>
      <c r="I3" s="93" t="s">
        <v>11</v>
      </c>
      <c r="J3" s="93" t="s">
        <v>12</v>
      </c>
      <c r="K3" s="93" t="s">
        <v>13</v>
      </c>
      <c r="L3" s="93" t="s">
        <v>14</v>
      </c>
      <c r="M3" s="93" t="s">
        <v>5</v>
      </c>
    </row>
    <row r="4" spans="1:15" ht="16.5" customHeight="1">
      <c r="A4" s="83">
        <v>1</v>
      </c>
      <c r="B4" s="84" t="s">
        <v>31</v>
      </c>
      <c r="C4" s="85" t="s">
        <v>229</v>
      </c>
      <c r="D4" s="95">
        <v>2439</v>
      </c>
      <c r="E4" s="95">
        <v>0</v>
      </c>
      <c r="F4" s="96">
        <v>188</v>
      </c>
      <c r="G4" s="95">
        <v>787</v>
      </c>
      <c r="H4" s="96">
        <v>0</v>
      </c>
      <c r="I4" s="96">
        <v>0</v>
      </c>
      <c r="J4" s="96">
        <v>0</v>
      </c>
      <c r="K4" s="96">
        <v>0</v>
      </c>
      <c r="L4" s="96">
        <v>0</v>
      </c>
      <c r="M4" s="95">
        <f>SUM(D4:L4)</f>
        <v>3414</v>
      </c>
      <c r="O4" s="76">
        <f>SUM(M4:N4)</f>
        <v>3414</v>
      </c>
    </row>
    <row r="5" spans="1:15" ht="16.5" customHeight="1">
      <c r="A5" s="83">
        <v>2</v>
      </c>
      <c r="B5" s="84" t="s">
        <v>32</v>
      </c>
      <c r="C5" s="86" t="s">
        <v>129</v>
      </c>
      <c r="D5" s="95">
        <v>2729</v>
      </c>
      <c r="E5" s="95">
        <v>48</v>
      </c>
      <c r="F5" s="96">
        <v>0</v>
      </c>
      <c r="G5" s="95">
        <v>2</v>
      </c>
      <c r="H5" s="96">
        <v>3</v>
      </c>
      <c r="I5" s="96">
        <v>0</v>
      </c>
      <c r="J5" s="96">
        <v>0</v>
      </c>
      <c r="K5" s="96">
        <v>0</v>
      </c>
      <c r="L5" s="96">
        <v>0</v>
      </c>
      <c r="M5" s="95">
        <f t="shared" ref="M5:M42" si="0">SUM(D5:L5)</f>
        <v>2782</v>
      </c>
      <c r="O5" s="76">
        <f t="shared" ref="O5:O42" si="1">M5+N5</f>
        <v>2782</v>
      </c>
    </row>
    <row r="6" spans="1:15" ht="16.5" customHeight="1">
      <c r="A6" s="83">
        <v>3</v>
      </c>
      <c r="B6" s="84">
        <v>127</v>
      </c>
      <c r="C6" s="86" t="s">
        <v>130</v>
      </c>
      <c r="D6" s="95">
        <v>2651</v>
      </c>
      <c r="E6" s="95">
        <v>743</v>
      </c>
      <c r="F6" s="96">
        <v>0</v>
      </c>
      <c r="G6" s="95">
        <v>102</v>
      </c>
      <c r="H6" s="95">
        <v>1</v>
      </c>
      <c r="I6" s="96">
        <v>0</v>
      </c>
      <c r="J6" s="96">
        <v>0</v>
      </c>
      <c r="K6" s="96">
        <v>0</v>
      </c>
      <c r="L6" s="96">
        <v>0</v>
      </c>
      <c r="M6" s="95">
        <f t="shared" si="0"/>
        <v>3497</v>
      </c>
      <c r="O6" s="76">
        <f t="shared" si="1"/>
        <v>3497</v>
      </c>
    </row>
    <row r="7" spans="1:15" ht="16.5" customHeight="1">
      <c r="A7" s="83">
        <v>4</v>
      </c>
      <c r="B7" s="84" t="s">
        <v>33</v>
      </c>
      <c r="C7" s="86" t="s">
        <v>131</v>
      </c>
      <c r="D7" s="95">
        <v>2367</v>
      </c>
      <c r="E7" s="95">
        <v>101</v>
      </c>
      <c r="F7" s="96">
        <f>-G7</f>
        <v>0</v>
      </c>
      <c r="G7" s="96">
        <v>0</v>
      </c>
      <c r="H7" s="96">
        <v>0</v>
      </c>
      <c r="I7" s="96">
        <v>0</v>
      </c>
      <c r="J7" s="96">
        <v>0</v>
      </c>
      <c r="K7" s="96">
        <v>0</v>
      </c>
      <c r="L7" s="96">
        <v>0</v>
      </c>
      <c r="M7" s="95">
        <f t="shared" si="0"/>
        <v>2468</v>
      </c>
      <c r="O7" s="76">
        <f t="shared" si="1"/>
        <v>2468</v>
      </c>
    </row>
    <row r="8" spans="1:15" ht="16.5" customHeight="1">
      <c r="A8" s="83">
        <v>5</v>
      </c>
      <c r="B8" s="84" t="s">
        <v>34</v>
      </c>
      <c r="C8" s="86" t="s">
        <v>132</v>
      </c>
      <c r="D8" s="95">
        <v>2872</v>
      </c>
      <c r="E8" s="95">
        <v>7</v>
      </c>
      <c r="F8" s="96">
        <v>0</v>
      </c>
      <c r="G8" s="95">
        <v>96</v>
      </c>
      <c r="H8" s="96">
        <v>0</v>
      </c>
      <c r="I8" s="96">
        <v>0</v>
      </c>
      <c r="J8" s="96">
        <v>0</v>
      </c>
      <c r="K8" s="96">
        <v>0</v>
      </c>
      <c r="L8" s="95">
        <v>1</v>
      </c>
      <c r="M8" s="95">
        <f t="shared" si="0"/>
        <v>2976</v>
      </c>
      <c r="O8" s="76">
        <f t="shared" si="1"/>
        <v>2976</v>
      </c>
    </row>
    <row r="9" spans="1:15" ht="16.5" customHeight="1">
      <c r="A9" s="83">
        <v>6</v>
      </c>
      <c r="B9" s="84">
        <v>146</v>
      </c>
      <c r="C9" s="86" t="s">
        <v>133</v>
      </c>
      <c r="D9" s="95">
        <v>2956</v>
      </c>
      <c r="E9" s="95">
        <v>12</v>
      </c>
      <c r="F9" s="95">
        <v>0</v>
      </c>
      <c r="G9" s="95">
        <v>379</v>
      </c>
      <c r="H9" s="96">
        <v>0</v>
      </c>
      <c r="I9" s="96">
        <v>0</v>
      </c>
      <c r="J9" s="96">
        <v>0</v>
      </c>
      <c r="K9" s="96">
        <v>0</v>
      </c>
      <c r="L9" s="96">
        <v>0</v>
      </c>
      <c r="M9" s="95">
        <f t="shared" si="0"/>
        <v>3347</v>
      </c>
      <c r="O9" s="76">
        <f t="shared" si="1"/>
        <v>3347</v>
      </c>
    </row>
    <row r="10" spans="1:15" ht="16.5" customHeight="1">
      <c r="A10" s="83">
        <v>7</v>
      </c>
      <c r="B10" s="84">
        <v>148</v>
      </c>
      <c r="C10" s="86" t="s">
        <v>134</v>
      </c>
      <c r="D10" s="95">
        <v>2267</v>
      </c>
      <c r="E10" s="95">
        <v>336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96">
        <v>0</v>
      </c>
      <c r="L10" s="96">
        <v>0</v>
      </c>
      <c r="M10" s="95">
        <f t="shared" si="0"/>
        <v>2603</v>
      </c>
      <c r="O10" s="76">
        <f t="shared" si="1"/>
        <v>2603</v>
      </c>
    </row>
    <row r="11" spans="1:15" ht="16.5" customHeight="1">
      <c r="A11" s="83">
        <v>8</v>
      </c>
      <c r="B11" s="84" t="s">
        <v>35</v>
      </c>
      <c r="C11" s="86" t="s">
        <v>135</v>
      </c>
      <c r="D11" s="95">
        <v>2003</v>
      </c>
      <c r="E11" s="95">
        <v>3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5">
        <f t="shared" si="0"/>
        <v>2006</v>
      </c>
      <c r="O11" s="76">
        <f t="shared" si="1"/>
        <v>2006</v>
      </c>
    </row>
    <row r="12" spans="1:15" ht="16.5" customHeight="1">
      <c r="A12" s="83">
        <v>9</v>
      </c>
      <c r="B12" s="84" t="s">
        <v>36</v>
      </c>
      <c r="C12" s="86" t="s">
        <v>136</v>
      </c>
      <c r="D12" s="95">
        <v>3652</v>
      </c>
      <c r="E12" s="95">
        <v>36</v>
      </c>
      <c r="F12" s="96">
        <v>0</v>
      </c>
      <c r="G12" s="96">
        <v>1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5">
        <f t="shared" si="0"/>
        <v>3689</v>
      </c>
      <c r="O12" s="76">
        <f t="shared" si="1"/>
        <v>3689</v>
      </c>
    </row>
    <row r="13" spans="1:15" ht="16.5" customHeight="1">
      <c r="A13" s="83">
        <v>10</v>
      </c>
      <c r="B13" s="84">
        <v>158</v>
      </c>
      <c r="C13" s="86" t="s">
        <v>137</v>
      </c>
      <c r="D13" s="95">
        <v>3199</v>
      </c>
      <c r="E13" s="95">
        <v>211</v>
      </c>
      <c r="F13" s="95">
        <v>18</v>
      </c>
      <c r="G13" s="95">
        <v>192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5">
        <f t="shared" si="0"/>
        <v>3620</v>
      </c>
      <c r="O13" s="76">
        <f t="shared" si="1"/>
        <v>3620</v>
      </c>
    </row>
    <row r="14" spans="1:15" ht="16.5" customHeight="1">
      <c r="A14" s="83">
        <v>11</v>
      </c>
      <c r="B14" s="84" t="s">
        <v>37</v>
      </c>
      <c r="C14" s="86" t="s">
        <v>138</v>
      </c>
      <c r="D14" s="95">
        <v>3022</v>
      </c>
      <c r="E14" s="95">
        <v>59</v>
      </c>
      <c r="F14" s="96">
        <v>0</v>
      </c>
      <c r="G14" s="95">
        <v>1</v>
      </c>
      <c r="H14" s="96">
        <v>0</v>
      </c>
      <c r="I14" s="96">
        <v>0</v>
      </c>
      <c r="J14" s="96">
        <v>0</v>
      </c>
      <c r="K14" s="96">
        <v>0</v>
      </c>
      <c r="L14" s="96">
        <v>0</v>
      </c>
      <c r="M14" s="95">
        <f t="shared" si="0"/>
        <v>3082</v>
      </c>
      <c r="O14" s="76">
        <f t="shared" si="1"/>
        <v>3082</v>
      </c>
    </row>
    <row r="15" spans="1:15" ht="16.5" customHeight="1">
      <c r="A15" s="83">
        <v>12</v>
      </c>
      <c r="B15" s="84">
        <v>160</v>
      </c>
      <c r="C15" s="86" t="s">
        <v>139</v>
      </c>
      <c r="D15" s="95">
        <v>1846</v>
      </c>
      <c r="E15" s="95">
        <v>228</v>
      </c>
      <c r="F15" s="96">
        <v>0</v>
      </c>
      <c r="G15" s="95">
        <v>9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5">
        <f t="shared" si="0"/>
        <v>2083</v>
      </c>
      <c r="O15" s="76">
        <f t="shared" si="1"/>
        <v>2083</v>
      </c>
    </row>
    <row r="16" spans="1:15" ht="16.5" customHeight="1">
      <c r="A16" s="83">
        <v>13</v>
      </c>
      <c r="B16" s="84">
        <v>161</v>
      </c>
      <c r="C16" s="87" t="s">
        <v>38</v>
      </c>
      <c r="D16" s="95">
        <v>1802</v>
      </c>
      <c r="E16" s="95">
        <v>5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5">
        <f t="shared" si="0"/>
        <v>1807</v>
      </c>
      <c r="O16" s="76">
        <f t="shared" si="1"/>
        <v>1807</v>
      </c>
    </row>
    <row r="17" spans="1:15" ht="16.5" customHeight="1">
      <c r="A17" s="83">
        <v>14</v>
      </c>
      <c r="B17" s="84" t="s">
        <v>39</v>
      </c>
      <c r="C17" s="86" t="s">
        <v>140</v>
      </c>
      <c r="D17" s="95">
        <v>1006</v>
      </c>
      <c r="E17" s="96">
        <v>1</v>
      </c>
      <c r="F17" s="96">
        <v>0</v>
      </c>
      <c r="G17" s="96">
        <v>0</v>
      </c>
      <c r="H17" s="96">
        <v>0</v>
      </c>
      <c r="I17" s="96">
        <v>0</v>
      </c>
      <c r="J17" s="96">
        <v>0</v>
      </c>
      <c r="K17" s="96">
        <v>0</v>
      </c>
      <c r="L17" s="96">
        <v>0</v>
      </c>
      <c r="M17" s="95">
        <f t="shared" si="0"/>
        <v>1007</v>
      </c>
      <c r="O17" s="76">
        <f>M17+N17</f>
        <v>1007</v>
      </c>
    </row>
    <row r="18" spans="1:15" ht="16.5" customHeight="1">
      <c r="A18" s="83">
        <v>15</v>
      </c>
      <c r="B18" s="84" t="s">
        <v>40</v>
      </c>
      <c r="C18" s="86" t="s">
        <v>141</v>
      </c>
      <c r="D18" s="95">
        <v>2114</v>
      </c>
      <c r="E18" s="95">
        <v>10</v>
      </c>
      <c r="F18" s="96">
        <v>0</v>
      </c>
      <c r="G18" s="95">
        <v>1</v>
      </c>
      <c r="H18" s="96">
        <v>0</v>
      </c>
      <c r="I18" s="96">
        <v>0</v>
      </c>
      <c r="J18" s="96">
        <v>0</v>
      </c>
      <c r="K18" s="96">
        <v>0</v>
      </c>
      <c r="L18" s="96">
        <v>0</v>
      </c>
      <c r="M18" s="95">
        <f t="shared" si="0"/>
        <v>2125</v>
      </c>
      <c r="O18" s="76">
        <f t="shared" si="1"/>
        <v>2125</v>
      </c>
    </row>
    <row r="19" spans="1:15" ht="16.5" customHeight="1">
      <c r="A19" s="83">
        <v>16</v>
      </c>
      <c r="B19" s="84" t="s">
        <v>41</v>
      </c>
      <c r="C19" s="86" t="s">
        <v>142</v>
      </c>
      <c r="D19" s="95">
        <v>2205</v>
      </c>
      <c r="E19" s="95">
        <v>37</v>
      </c>
      <c r="F19" s="96">
        <v>0</v>
      </c>
      <c r="G19" s="95">
        <v>2</v>
      </c>
      <c r="H19" s="96">
        <v>0</v>
      </c>
      <c r="I19" s="96">
        <v>0</v>
      </c>
      <c r="J19" s="96">
        <v>0</v>
      </c>
      <c r="K19" s="96">
        <v>0</v>
      </c>
      <c r="L19" s="96">
        <v>0</v>
      </c>
      <c r="M19" s="95">
        <f t="shared" si="0"/>
        <v>2244</v>
      </c>
      <c r="O19" s="76">
        <f t="shared" si="1"/>
        <v>2244</v>
      </c>
    </row>
    <row r="20" spans="1:15" ht="16.5" customHeight="1">
      <c r="A20" s="83">
        <v>17</v>
      </c>
      <c r="B20" s="84" t="s">
        <v>42</v>
      </c>
      <c r="C20" s="86" t="s">
        <v>143</v>
      </c>
      <c r="D20" s="95">
        <v>1438</v>
      </c>
      <c r="E20" s="95">
        <v>46</v>
      </c>
      <c r="F20" s="96">
        <v>0</v>
      </c>
      <c r="G20" s="95">
        <v>1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5">
        <f t="shared" si="0"/>
        <v>1485</v>
      </c>
      <c r="O20" s="76">
        <f t="shared" si="1"/>
        <v>1485</v>
      </c>
    </row>
    <row r="21" spans="1:15" ht="16.5" customHeight="1">
      <c r="A21" s="83">
        <v>18</v>
      </c>
      <c r="B21" s="84" t="s">
        <v>43</v>
      </c>
      <c r="C21" s="86" t="s">
        <v>144</v>
      </c>
      <c r="D21" s="95">
        <v>1825</v>
      </c>
      <c r="E21" s="95">
        <v>744</v>
      </c>
      <c r="F21" s="96">
        <v>0</v>
      </c>
      <c r="G21" s="95">
        <v>66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5">
        <f t="shared" si="0"/>
        <v>2635</v>
      </c>
      <c r="O21" s="76">
        <f t="shared" si="1"/>
        <v>2635</v>
      </c>
    </row>
    <row r="22" spans="1:15" ht="16.5" customHeight="1">
      <c r="A22" s="83">
        <v>19</v>
      </c>
      <c r="B22" s="84">
        <v>157</v>
      </c>
      <c r="C22" s="86" t="s">
        <v>145</v>
      </c>
      <c r="D22" s="95">
        <v>1925</v>
      </c>
      <c r="E22" s="95">
        <v>1</v>
      </c>
      <c r="F22" s="95">
        <v>0</v>
      </c>
      <c r="G22" s="96">
        <v>8</v>
      </c>
      <c r="H22" s="96">
        <v>0</v>
      </c>
      <c r="I22" s="95">
        <v>0</v>
      </c>
      <c r="J22" s="96">
        <v>0</v>
      </c>
      <c r="K22" s="96">
        <v>0</v>
      </c>
      <c r="L22" s="96">
        <v>0</v>
      </c>
      <c r="M22" s="95">
        <f t="shared" si="0"/>
        <v>1934</v>
      </c>
      <c r="O22" s="76">
        <f t="shared" si="1"/>
        <v>1934</v>
      </c>
    </row>
    <row r="23" spans="1:15" ht="16.5" customHeight="1">
      <c r="A23" s="83">
        <v>20</v>
      </c>
      <c r="B23" s="84" t="s">
        <v>44</v>
      </c>
      <c r="C23" s="86" t="s">
        <v>146</v>
      </c>
      <c r="D23" s="95">
        <v>4418</v>
      </c>
      <c r="E23" s="95">
        <v>42</v>
      </c>
      <c r="F23" s="96">
        <v>0</v>
      </c>
      <c r="G23" s="95">
        <v>4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214">
        <f t="shared" si="0"/>
        <v>4464</v>
      </c>
      <c r="O23" s="76">
        <f t="shared" si="1"/>
        <v>4464</v>
      </c>
    </row>
    <row r="24" spans="1:15" ht="16.5" customHeight="1">
      <c r="A24" s="83">
        <v>21</v>
      </c>
      <c r="B24" s="84" t="s">
        <v>46</v>
      </c>
      <c r="C24" s="87" t="s">
        <v>45</v>
      </c>
      <c r="D24" s="95">
        <v>1164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5">
        <f t="shared" si="0"/>
        <v>1164</v>
      </c>
      <c r="O24" s="76">
        <f t="shared" si="1"/>
        <v>1164</v>
      </c>
    </row>
    <row r="25" spans="1:15" ht="16.5" customHeight="1">
      <c r="A25" s="83">
        <v>22</v>
      </c>
      <c r="B25" s="84">
        <v>156</v>
      </c>
      <c r="C25" s="86" t="s">
        <v>147</v>
      </c>
      <c r="D25" s="95">
        <v>2439</v>
      </c>
      <c r="E25" s="96">
        <v>2</v>
      </c>
      <c r="F25" s="96">
        <v>0</v>
      </c>
      <c r="G25" s="95">
        <v>2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5">
        <f t="shared" si="0"/>
        <v>2443</v>
      </c>
      <c r="O25" s="76">
        <f t="shared" si="1"/>
        <v>2443</v>
      </c>
    </row>
    <row r="26" spans="1:15" ht="16.5" customHeight="1">
      <c r="A26" s="83">
        <v>23</v>
      </c>
      <c r="B26" s="84" t="s">
        <v>47</v>
      </c>
      <c r="C26" s="86" t="s">
        <v>148</v>
      </c>
      <c r="D26" s="214">
        <v>2581</v>
      </c>
      <c r="E26" s="95">
        <v>5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95">
        <f t="shared" si="0"/>
        <v>2586</v>
      </c>
      <c r="O26" s="76">
        <f t="shared" si="1"/>
        <v>2586</v>
      </c>
    </row>
    <row r="27" spans="1:15" ht="16.5" customHeight="1">
      <c r="A27" s="83">
        <v>24</v>
      </c>
      <c r="B27" s="84" t="s">
        <v>48</v>
      </c>
      <c r="C27" s="86" t="s">
        <v>149</v>
      </c>
      <c r="D27" s="214">
        <v>2589</v>
      </c>
      <c r="E27" s="95">
        <v>14</v>
      </c>
      <c r="F27" s="96">
        <v>0</v>
      </c>
      <c r="G27" s="95">
        <v>8</v>
      </c>
      <c r="H27" s="96">
        <v>0</v>
      </c>
      <c r="I27" s="95">
        <v>1</v>
      </c>
      <c r="J27" s="96">
        <v>0</v>
      </c>
      <c r="K27" s="96">
        <v>0</v>
      </c>
      <c r="L27" s="96">
        <v>0</v>
      </c>
      <c r="M27" s="214">
        <f t="shared" si="0"/>
        <v>2612</v>
      </c>
      <c r="O27" s="76">
        <f t="shared" si="1"/>
        <v>2612</v>
      </c>
    </row>
    <row r="28" spans="1:15" ht="16.5" customHeight="1">
      <c r="A28" s="83">
        <v>25</v>
      </c>
      <c r="B28" s="84" t="s">
        <v>49</v>
      </c>
      <c r="C28" s="86" t="s">
        <v>150</v>
      </c>
      <c r="D28" s="95">
        <v>2563</v>
      </c>
      <c r="E28" s="95">
        <v>11</v>
      </c>
      <c r="F28" s="96">
        <v>0</v>
      </c>
      <c r="G28" s="96">
        <v>4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95">
        <f t="shared" si="0"/>
        <v>2578</v>
      </c>
      <c r="O28" s="76">
        <f t="shared" si="1"/>
        <v>2578</v>
      </c>
    </row>
    <row r="29" spans="1:15" ht="16.5" customHeight="1">
      <c r="A29" s="83">
        <v>26</v>
      </c>
      <c r="B29" s="84">
        <v>159</v>
      </c>
      <c r="C29" s="86" t="s">
        <v>151</v>
      </c>
      <c r="D29" s="95">
        <v>1297</v>
      </c>
      <c r="E29" s="95">
        <v>60</v>
      </c>
      <c r="F29" s="96">
        <v>0</v>
      </c>
      <c r="G29" s="95">
        <v>88</v>
      </c>
      <c r="H29" s="96">
        <v>0</v>
      </c>
      <c r="I29" s="96">
        <v>0</v>
      </c>
      <c r="J29" s="96">
        <v>0</v>
      </c>
      <c r="K29" s="96">
        <v>0</v>
      </c>
      <c r="L29" s="96">
        <v>0</v>
      </c>
      <c r="M29" s="95">
        <f t="shared" si="0"/>
        <v>1445</v>
      </c>
      <c r="O29" s="76">
        <f t="shared" si="1"/>
        <v>1445</v>
      </c>
    </row>
    <row r="30" spans="1:15" ht="16.5" customHeight="1">
      <c r="A30" s="83">
        <v>27</v>
      </c>
      <c r="B30" s="84" t="s">
        <v>50</v>
      </c>
      <c r="C30" s="86" t="s">
        <v>152</v>
      </c>
      <c r="D30" s="95">
        <v>1049</v>
      </c>
      <c r="E30" s="96">
        <v>0</v>
      </c>
      <c r="F30" s="96">
        <v>0</v>
      </c>
      <c r="G30" s="96">
        <v>0</v>
      </c>
      <c r="H30" s="96">
        <v>0</v>
      </c>
      <c r="I30" s="96">
        <v>0</v>
      </c>
      <c r="J30" s="96">
        <v>0</v>
      </c>
      <c r="K30" s="96">
        <v>0</v>
      </c>
      <c r="L30" s="96">
        <v>0</v>
      </c>
      <c r="M30" s="95">
        <f t="shared" si="0"/>
        <v>1049</v>
      </c>
      <c r="O30" s="76">
        <f t="shared" si="1"/>
        <v>1049</v>
      </c>
    </row>
    <row r="31" spans="1:15" ht="16.5" customHeight="1">
      <c r="A31" s="83">
        <v>28</v>
      </c>
      <c r="B31" s="84" t="s">
        <v>51</v>
      </c>
      <c r="C31" s="86" t="s">
        <v>153</v>
      </c>
      <c r="D31" s="95">
        <v>1855</v>
      </c>
      <c r="E31" s="96">
        <v>18</v>
      </c>
      <c r="F31" s="96">
        <v>0</v>
      </c>
      <c r="G31" s="95">
        <v>9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5">
        <f t="shared" si="0"/>
        <v>1882</v>
      </c>
      <c r="O31" s="76">
        <f t="shared" si="1"/>
        <v>1882</v>
      </c>
    </row>
    <row r="32" spans="1:15" ht="16.5" customHeight="1">
      <c r="A32" s="83">
        <v>29</v>
      </c>
      <c r="B32" s="84" t="s">
        <v>52</v>
      </c>
      <c r="C32" s="86" t="s">
        <v>154</v>
      </c>
      <c r="D32" s="95">
        <v>2953</v>
      </c>
      <c r="E32" s="95">
        <v>78</v>
      </c>
      <c r="F32" s="96">
        <v>0</v>
      </c>
      <c r="G32" s="95">
        <v>141</v>
      </c>
      <c r="H32" s="95">
        <v>0</v>
      </c>
      <c r="I32" s="96">
        <v>0</v>
      </c>
      <c r="J32" s="96">
        <v>0</v>
      </c>
      <c r="K32" s="96">
        <v>0</v>
      </c>
      <c r="L32" s="96">
        <v>0</v>
      </c>
      <c r="M32" s="95">
        <f t="shared" si="0"/>
        <v>3172</v>
      </c>
      <c r="O32" s="76">
        <f t="shared" si="1"/>
        <v>3172</v>
      </c>
    </row>
    <row r="33" spans="1:15" ht="16.5" customHeight="1">
      <c r="A33" s="83">
        <v>30</v>
      </c>
      <c r="B33" s="84">
        <v>155</v>
      </c>
      <c r="C33" s="86" t="s">
        <v>155</v>
      </c>
      <c r="D33" s="95">
        <v>3817</v>
      </c>
      <c r="E33" s="95">
        <v>65</v>
      </c>
      <c r="F33" s="96">
        <v>0</v>
      </c>
      <c r="G33" s="95">
        <v>415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214">
        <f t="shared" si="0"/>
        <v>4297</v>
      </c>
      <c r="O33" s="213">
        <f t="shared" si="1"/>
        <v>4297</v>
      </c>
    </row>
    <row r="34" spans="1:15" ht="16.5" customHeight="1">
      <c r="A34" s="83">
        <v>31</v>
      </c>
      <c r="B34" s="84">
        <v>154</v>
      </c>
      <c r="C34" s="85" t="s">
        <v>53</v>
      </c>
      <c r="D34" s="95">
        <v>2061</v>
      </c>
      <c r="E34" s="95">
        <v>111</v>
      </c>
      <c r="F34" s="96">
        <v>0</v>
      </c>
      <c r="G34" s="95">
        <v>3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5">
        <f t="shared" si="0"/>
        <v>2175</v>
      </c>
      <c r="O34" s="76">
        <f t="shared" si="1"/>
        <v>2175</v>
      </c>
    </row>
    <row r="35" spans="1:15" ht="16.5" customHeight="1">
      <c r="A35" s="83">
        <v>32</v>
      </c>
      <c r="B35" s="84" t="s">
        <v>54</v>
      </c>
      <c r="C35" s="86" t="s">
        <v>156</v>
      </c>
      <c r="D35" s="95">
        <v>2332</v>
      </c>
      <c r="E35" s="95">
        <v>3</v>
      </c>
      <c r="F35" s="96">
        <v>0</v>
      </c>
      <c r="G35" s="95">
        <v>13</v>
      </c>
      <c r="H35" s="95">
        <v>2</v>
      </c>
      <c r="I35" s="96">
        <v>0</v>
      </c>
      <c r="J35" s="96">
        <v>0</v>
      </c>
      <c r="K35" s="96">
        <v>0</v>
      </c>
      <c r="L35" s="95">
        <v>18</v>
      </c>
      <c r="M35" s="95">
        <f t="shared" si="0"/>
        <v>2368</v>
      </c>
      <c r="O35" s="76">
        <f t="shared" si="1"/>
        <v>2368</v>
      </c>
    </row>
    <row r="36" spans="1:15" ht="16.5" customHeight="1">
      <c r="A36" s="83">
        <v>33</v>
      </c>
      <c r="B36" s="84" t="s">
        <v>56</v>
      </c>
      <c r="C36" s="87" t="s">
        <v>55</v>
      </c>
      <c r="D36" s="95">
        <v>4262</v>
      </c>
      <c r="E36" s="95">
        <v>474</v>
      </c>
      <c r="F36" s="95">
        <v>31</v>
      </c>
      <c r="G36" s="95">
        <v>45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5">
        <f t="shared" si="0"/>
        <v>4812</v>
      </c>
      <c r="O36" s="76">
        <f t="shared" si="1"/>
        <v>4812</v>
      </c>
    </row>
    <row r="37" spans="1:15" ht="16.5" customHeight="1">
      <c r="A37" s="83">
        <v>34</v>
      </c>
      <c r="B37" s="84" t="s">
        <v>57</v>
      </c>
      <c r="C37" s="86" t="s">
        <v>157</v>
      </c>
      <c r="D37" s="95">
        <v>3448</v>
      </c>
      <c r="E37" s="95">
        <v>12</v>
      </c>
      <c r="F37" s="96">
        <v>0</v>
      </c>
      <c r="G37" s="95">
        <v>3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95">
        <f t="shared" si="0"/>
        <v>3463</v>
      </c>
      <c r="O37" s="76">
        <f t="shared" si="1"/>
        <v>3463</v>
      </c>
    </row>
    <row r="38" spans="1:15" ht="16.5" customHeight="1">
      <c r="A38" s="83">
        <v>35</v>
      </c>
      <c r="B38" s="84" t="s">
        <v>58</v>
      </c>
      <c r="C38" s="86" t="s">
        <v>158</v>
      </c>
      <c r="D38" s="95">
        <v>1440</v>
      </c>
      <c r="E38" s="96"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5">
        <f t="shared" si="0"/>
        <v>1440</v>
      </c>
      <c r="O38" s="76">
        <f t="shared" si="1"/>
        <v>1440</v>
      </c>
    </row>
    <row r="39" spans="1:15" ht="16.5" customHeight="1">
      <c r="A39" s="83">
        <v>36</v>
      </c>
      <c r="B39" s="84" t="s">
        <v>59</v>
      </c>
      <c r="C39" s="86" t="s">
        <v>159</v>
      </c>
      <c r="D39" s="95">
        <v>3873</v>
      </c>
      <c r="E39" s="95">
        <v>53</v>
      </c>
      <c r="F39" s="96">
        <v>0</v>
      </c>
      <c r="G39" s="95">
        <v>4</v>
      </c>
      <c r="H39" s="96">
        <v>0</v>
      </c>
      <c r="I39" s="95">
        <v>0</v>
      </c>
      <c r="J39" s="96">
        <v>0</v>
      </c>
      <c r="K39" s="96">
        <v>0</v>
      </c>
      <c r="L39" s="96">
        <v>0</v>
      </c>
      <c r="M39" s="95">
        <f t="shared" si="0"/>
        <v>3930</v>
      </c>
      <c r="O39" s="76">
        <f t="shared" si="1"/>
        <v>3930</v>
      </c>
    </row>
    <row r="40" spans="1:15" ht="16.5" customHeight="1">
      <c r="A40" s="83">
        <v>37</v>
      </c>
      <c r="B40" s="84" t="s">
        <v>60</v>
      </c>
      <c r="C40" s="86" t="s">
        <v>160</v>
      </c>
      <c r="D40" s="95">
        <v>2391</v>
      </c>
      <c r="E40" s="95">
        <v>1568</v>
      </c>
      <c r="F40" s="95">
        <v>104</v>
      </c>
      <c r="G40" s="95">
        <v>5</v>
      </c>
      <c r="H40" s="95">
        <v>4</v>
      </c>
      <c r="I40" s="96">
        <v>0</v>
      </c>
      <c r="J40" s="96">
        <v>0</v>
      </c>
      <c r="K40" s="96">
        <v>0</v>
      </c>
      <c r="L40" s="96">
        <v>0</v>
      </c>
      <c r="M40" s="95">
        <f t="shared" si="0"/>
        <v>4072</v>
      </c>
      <c r="O40" s="76">
        <f t="shared" si="1"/>
        <v>4072</v>
      </c>
    </row>
    <row r="41" spans="1:15" ht="16.5" customHeight="1">
      <c r="A41" s="83">
        <v>38</v>
      </c>
      <c r="B41" s="84" t="s">
        <v>61</v>
      </c>
      <c r="C41" s="86" t="s">
        <v>161</v>
      </c>
      <c r="D41" s="95">
        <v>2688</v>
      </c>
      <c r="E41" s="96">
        <v>0</v>
      </c>
      <c r="F41" s="95">
        <v>9</v>
      </c>
      <c r="G41" s="95">
        <v>5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5">
        <f t="shared" si="0"/>
        <v>2702</v>
      </c>
      <c r="O41" s="76">
        <f t="shared" si="1"/>
        <v>2702</v>
      </c>
    </row>
    <row r="42" spans="1:15" ht="16.5" customHeight="1">
      <c r="A42" s="83">
        <v>39</v>
      </c>
      <c r="B42" s="84" t="s">
        <v>62</v>
      </c>
      <c r="C42" s="86" t="s">
        <v>162</v>
      </c>
      <c r="D42" s="95">
        <v>2409</v>
      </c>
      <c r="E42" s="95">
        <v>127</v>
      </c>
      <c r="F42" s="95">
        <v>24</v>
      </c>
      <c r="G42" s="95">
        <v>6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5">
        <f t="shared" si="0"/>
        <v>2566</v>
      </c>
      <c r="O42" s="76">
        <f t="shared" si="1"/>
        <v>2566</v>
      </c>
    </row>
    <row r="43" spans="1:15" ht="21.75" customHeight="1">
      <c r="A43" s="293" t="s">
        <v>5</v>
      </c>
      <c r="B43" s="294"/>
      <c r="C43" s="295"/>
      <c r="D43" s="80">
        <f t="shared" ref="D43:L43" si="2">SUM(D4:D42)</f>
        <v>95947</v>
      </c>
      <c r="E43" s="80">
        <f t="shared" si="2"/>
        <v>5271</v>
      </c>
      <c r="F43" s="80">
        <f t="shared" si="2"/>
        <v>374</v>
      </c>
      <c r="G43" s="80">
        <f t="shared" si="2"/>
        <v>2402</v>
      </c>
      <c r="H43" s="80">
        <f t="shared" si="2"/>
        <v>10</v>
      </c>
      <c r="I43" s="80">
        <f t="shared" si="2"/>
        <v>1</v>
      </c>
      <c r="J43" s="80">
        <f t="shared" si="2"/>
        <v>0</v>
      </c>
      <c r="K43" s="80">
        <f t="shared" si="2"/>
        <v>0</v>
      </c>
      <c r="L43" s="80">
        <f t="shared" si="2"/>
        <v>19</v>
      </c>
      <c r="M43" s="80">
        <v>104009</v>
      </c>
      <c r="O43" s="29"/>
    </row>
    <row r="44" spans="1:15" ht="21.75" customHeight="1">
      <c r="A44" s="304" t="s">
        <v>15</v>
      </c>
      <c r="B44" s="305"/>
      <c r="C44" s="306"/>
      <c r="D44" s="88">
        <f>D43/M43</f>
        <v>0.92248747704525569</v>
      </c>
      <c r="E44" s="88">
        <f>E43/M43</f>
        <v>5.0678306684998412E-2</v>
      </c>
      <c r="F44" s="88">
        <f>F43/M43</f>
        <v>3.5958426674614695E-3</v>
      </c>
      <c r="G44" s="88">
        <f>G43/M43</f>
        <v>2.3094155313482488E-2</v>
      </c>
      <c r="H44" s="88">
        <f>H43/M43</f>
        <v>9.6145525867953737E-5</v>
      </c>
      <c r="I44" s="88">
        <f>I43/M43</f>
        <v>9.6145525867953741E-6</v>
      </c>
      <c r="J44" s="88">
        <f>J43/M43</f>
        <v>0</v>
      </c>
      <c r="K44" s="88">
        <f>K43/M43</f>
        <v>0</v>
      </c>
      <c r="L44" s="88">
        <f>L43/M43</f>
        <v>1.826764991491121E-4</v>
      </c>
      <c r="M44" s="97"/>
      <c r="O44" s="29"/>
    </row>
    <row r="45" spans="1:15">
      <c r="J45" s="307" t="s">
        <v>270</v>
      </c>
      <c r="K45" s="307"/>
      <c r="L45" s="307"/>
      <c r="M45" s="307"/>
      <c r="O45" s="29"/>
    </row>
    <row r="46" spans="1:15">
      <c r="O46" s="29"/>
    </row>
    <row r="47" spans="1:15">
      <c r="O47" s="29"/>
    </row>
  </sheetData>
  <mergeCells count="4">
    <mergeCell ref="A43:C43"/>
    <mergeCell ref="A44:C44"/>
    <mergeCell ref="B3:C3"/>
    <mergeCell ref="J45:M45"/>
  </mergeCells>
  <printOptions horizontalCentered="1"/>
  <pageMargins left="0.75" right="0.5" top="0.5" bottom="0.5" header="0.3" footer="0"/>
  <pageSetup paperSize="9" scale="93" orientation="portrait" horizontalDpi="4294967293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pane ySplit="5" topLeftCell="A34" activePane="bottomLeft" state="frozen"/>
      <selection pane="bottomLeft" sqref="A1:J46"/>
    </sheetView>
  </sheetViews>
  <sheetFormatPr defaultRowHeight="15"/>
  <cols>
    <col min="1" max="1" width="6.28515625" style="2" customWidth="1"/>
    <col min="2" max="2" width="6" customWidth="1"/>
    <col min="3" max="3" width="18.5703125" customWidth="1"/>
    <col min="4" max="4" width="7.7109375" customWidth="1"/>
    <col min="5" max="5" width="7.42578125" customWidth="1"/>
    <col min="6" max="6" width="7.7109375" customWidth="1"/>
    <col min="7" max="7" width="8.7109375" customWidth="1"/>
    <col min="8" max="8" width="7.28515625" customWidth="1"/>
    <col min="9" max="9" width="7" customWidth="1"/>
    <col min="10" max="10" width="7.7109375" customWidth="1"/>
  </cols>
  <sheetData>
    <row r="1" spans="1:10" s="39" customFormat="1" ht="18.75">
      <c r="A1" s="364" t="s">
        <v>250</v>
      </c>
      <c r="B1" s="364"/>
      <c r="C1" s="364"/>
      <c r="D1" s="364"/>
    </row>
    <row r="2" spans="1:10" s="39" customFormat="1" ht="18.75">
      <c r="A2" s="178"/>
      <c r="B2" s="178"/>
      <c r="C2" s="178"/>
      <c r="D2" s="178"/>
    </row>
    <row r="3" spans="1:10" s="39" customFormat="1" ht="3.75" customHeight="1">
      <c r="A3" s="47"/>
    </row>
    <row r="4" spans="1:10" s="39" customFormat="1" ht="17.25" customHeight="1">
      <c r="A4" s="351" t="s">
        <v>0</v>
      </c>
      <c r="B4" s="337" t="s">
        <v>1</v>
      </c>
      <c r="C4" s="338"/>
      <c r="D4" s="352" t="s">
        <v>190</v>
      </c>
      <c r="E4" s="353"/>
      <c r="F4" s="353"/>
      <c r="G4" s="353"/>
      <c r="H4" s="353"/>
      <c r="I4" s="353"/>
      <c r="J4" s="354"/>
    </row>
    <row r="5" spans="1:10" s="39" customFormat="1" ht="63" customHeight="1">
      <c r="A5" s="351"/>
      <c r="B5" s="341"/>
      <c r="C5" s="342"/>
      <c r="D5" s="176" t="s">
        <v>188</v>
      </c>
      <c r="E5" s="176" t="s">
        <v>191</v>
      </c>
      <c r="F5" s="176" t="s">
        <v>192</v>
      </c>
      <c r="G5" s="177" t="s">
        <v>251</v>
      </c>
      <c r="H5" s="176" t="s">
        <v>189</v>
      </c>
      <c r="I5" s="176" t="s">
        <v>14</v>
      </c>
      <c r="J5" s="176" t="s">
        <v>5</v>
      </c>
    </row>
    <row r="6" spans="1:10" ht="16.5" customHeight="1">
      <c r="A6" s="24">
        <v>1</v>
      </c>
      <c r="B6" s="10" t="s">
        <v>31</v>
      </c>
      <c r="C6" s="159" t="s">
        <v>84</v>
      </c>
      <c r="D6" s="11">
        <v>658</v>
      </c>
      <c r="E6" s="11">
        <v>0</v>
      </c>
      <c r="F6" s="11">
        <v>0</v>
      </c>
      <c r="G6" s="11">
        <v>0</v>
      </c>
      <c r="H6" s="7">
        <v>7</v>
      </c>
      <c r="I6" s="11">
        <v>0</v>
      </c>
      <c r="J6" s="11">
        <f>SUM(D6:I6)</f>
        <v>665</v>
      </c>
    </row>
    <row r="7" spans="1:10" ht="16.5" customHeight="1">
      <c r="A7" s="24">
        <v>2</v>
      </c>
      <c r="B7" s="10" t="s">
        <v>32</v>
      </c>
      <c r="C7" s="160" t="s">
        <v>85</v>
      </c>
      <c r="D7" s="11">
        <v>681</v>
      </c>
      <c r="E7" s="11">
        <v>3</v>
      </c>
      <c r="F7" s="11">
        <v>0</v>
      </c>
      <c r="G7" s="11">
        <v>0</v>
      </c>
      <c r="H7" s="11">
        <v>0</v>
      </c>
      <c r="I7" s="11">
        <v>0</v>
      </c>
      <c r="J7" s="11">
        <f t="shared" ref="J7:J44" si="0">SUM(D7:I7)</f>
        <v>684</v>
      </c>
    </row>
    <row r="8" spans="1:10" ht="16.5" customHeight="1">
      <c r="A8" s="24">
        <v>3</v>
      </c>
      <c r="B8" s="10">
        <v>127</v>
      </c>
      <c r="C8" s="160" t="s">
        <v>86</v>
      </c>
      <c r="D8" s="11">
        <v>831</v>
      </c>
      <c r="E8" s="11">
        <v>1</v>
      </c>
      <c r="F8" s="11">
        <v>0</v>
      </c>
      <c r="G8" s="11">
        <v>0</v>
      </c>
      <c r="H8" s="7">
        <v>12</v>
      </c>
      <c r="I8" s="11">
        <v>0</v>
      </c>
      <c r="J8" s="11">
        <f t="shared" si="0"/>
        <v>844</v>
      </c>
    </row>
    <row r="9" spans="1:10" ht="16.5" customHeight="1">
      <c r="A9" s="24">
        <v>4</v>
      </c>
      <c r="B9" s="10" t="s">
        <v>33</v>
      </c>
      <c r="C9" s="160" t="s">
        <v>87</v>
      </c>
      <c r="D9" s="11">
        <v>660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f t="shared" si="0"/>
        <v>660</v>
      </c>
    </row>
    <row r="10" spans="1:10" ht="16.5" customHeight="1">
      <c r="A10" s="24">
        <v>5</v>
      </c>
      <c r="B10" s="10" t="s">
        <v>34</v>
      </c>
      <c r="C10" s="160" t="s">
        <v>88</v>
      </c>
      <c r="D10" s="11">
        <v>767</v>
      </c>
      <c r="E10" s="11">
        <v>2</v>
      </c>
      <c r="F10" s="11">
        <v>0</v>
      </c>
      <c r="G10" s="11">
        <v>0</v>
      </c>
      <c r="H10" s="7">
        <v>7</v>
      </c>
      <c r="I10" s="11">
        <v>0</v>
      </c>
      <c r="J10" s="11">
        <f t="shared" si="0"/>
        <v>776</v>
      </c>
    </row>
    <row r="11" spans="1:10" ht="16.5" customHeight="1">
      <c r="A11" s="24">
        <v>6</v>
      </c>
      <c r="B11" s="10">
        <v>146</v>
      </c>
      <c r="C11" s="160" t="s">
        <v>89</v>
      </c>
      <c r="D11" s="11">
        <v>956</v>
      </c>
      <c r="E11" s="11">
        <v>0</v>
      </c>
      <c r="F11" s="11">
        <v>0</v>
      </c>
      <c r="G11" s="11">
        <v>0</v>
      </c>
      <c r="H11" s="7">
        <v>2</v>
      </c>
      <c r="I11" s="11">
        <v>0</v>
      </c>
      <c r="J11" s="11">
        <f t="shared" si="0"/>
        <v>958</v>
      </c>
    </row>
    <row r="12" spans="1:10" ht="16.5" customHeight="1">
      <c r="A12" s="24">
        <v>7</v>
      </c>
      <c r="B12" s="10">
        <v>148</v>
      </c>
      <c r="C12" s="160" t="s">
        <v>90</v>
      </c>
      <c r="D12" s="11">
        <v>756</v>
      </c>
      <c r="E12" s="11">
        <v>0</v>
      </c>
      <c r="F12" s="11">
        <v>0</v>
      </c>
      <c r="G12" s="11">
        <v>0</v>
      </c>
      <c r="H12" s="7">
        <v>3</v>
      </c>
      <c r="I12" s="11">
        <v>0</v>
      </c>
      <c r="J12" s="11">
        <f t="shared" si="0"/>
        <v>759</v>
      </c>
    </row>
    <row r="13" spans="1:10" ht="16.5" customHeight="1">
      <c r="A13" s="24">
        <v>8</v>
      </c>
      <c r="B13" s="10" t="s">
        <v>35</v>
      </c>
      <c r="C13" s="160" t="s">
        <v>91</v>
      </c>
      <c r="D13" s="11">
        <v>564</v>
      </c>
      <c r="E13" s="11">
        <v>0</v>
      </c>
      <c r="F13" s="11">
        <v>0</v>
      </c>
      <c r="G13" s="11">
        <v>0</v>
      </c>
      <c r="H13" s="7">
        <v>2</v>
      </c>
      <c r="I13" s="11">
        <v>0</v>
      </c>
      <c r="J13" s="11">
        <f t="shared" si="0"/>
        <v>566</v>
      </c>
    </row>
    <row r="14" spans="1:10" ht="16.5" customHeight="1">
      <c r="A14" s="24">
        <v>9</v>
      </c>
      <c r="B14" s="10" t="s">
        <v>36</v>
      </c>
      <c r="C14" s="160" t="s">
        <v>92</v>
      </c>
      <c r="D14" s="11">
        <v>946</v>
      </c>
      <c r="E14" s="11">
        <v>0</v>
      </c>
      <c r="F14" s="11">
        <v>0</v>
      </c>
      <c r="G14" s="11">
        <v>0</v>
      </c>
      <c r="H14" s="7">
        <v>6</v>
      </c>
      <c r="I14" s="11">
        <v>0</v>
      </c>
      <c r="J14" s="11">
        <f t="shared" si="0"/>
        <v>952</v>
      </c>
    </row>
    <row r="15" spans="1:10" ht="16.5" customHeight="1">
      <c r="A15" s="24">
        <v>10</v>
      </c>
      <c r="B15" s="10">
        <v>158</v>
      </c>
      <c r="C15" s="160" t="s">
        <v>93</v>
      </c>
      <c r="D15" s="11">
        <v>1058</v>
      </c>
      <c r="E15" s="11">
        <v>0</v>
      </c>
      <c r="F15" s="11">
        <v>0</v>
      </c>
      <c r="G15" s="11">
        <v>0</v>
      </c>
      <c r="H15" s="7">
        <v>4</v>
      </c>
      <c r="I15" s="11">
        <v>0</v>
      </c>
      <c r="J15" s="11">
        <f t="shared" si="0"/>
        <v>1062</v>
      </c>
    </row>
    <row r="16" spans="1:10" ht="16.5" customHeight="1">
      <c r="A16" s="24">
        <v>11</v>
      </c>
      <c r="B16" s="10" t="s">
        <v>37</v>
      </c>
      <c r="C16" s="160" t="s">
        <v>94</v>
      </c>
      <c r="D16" s="11">
        <v>902</v>
      </c>
      <c r="E16" s="11">
        <v>0</v>
      </c>
      <c r="F16" s="11">
        <v>0</v>
      </c>
      <c r="G16" s="11">
        <v>0</v>
      </c>
      <c r="H16" s="7">
        <v>11</v>
      </c>
      <c r="I16" s="11">
        <v>0</v>
      </c>
      <c r="J16" s="11">
        <f t="shared" si="0"/>
        <v>913</v>
      </c>
    </row>
    <row r="17" spans="1:10" ht="16.5" customHeight="1">
      <c r="A17" s="24">
        <v>12</v>
      </c>
      <c r="B17" s="10">
        <v>160</v>
      </c>
      <c r="C17" s="160" t="s">
        <v>95</v>
      </c>
      <c r="D17" s="11">
        <v>547</v>
      </c>
      <c r="E17" s="11">
        <v>0</v>
      </c>
      <c r="F17" s="11">
        <v>0</v>
      </c>
      <c r="G17" s="11">
        <v>0</v>
      </c>
      <c r="H17" s="7">
        <v>4</v>
      </c>
      <c r="I17" s="11">
        <v>0</v>
      </c>
      <c r="J17" s="11">
        <f t="shared" si="0"/>
        <v>551</v>
      </c>
    </row>
    <row r="18" spans="1:10" ht="16.5" customHeight="1">
      <c r="A18" s="24">
        <v>13</v>
      </c>
      <c r="B18" s="10">
        <v>161</v>
      </c>
      <c r="C18" s="161" t="s">
        <v>38</v>
      </c>
      <c r="D18" s="11">
        <v>463</v>
      </c>
      <c r="E18" s="11">
        <v>0</v>
      </c>
      <c r="F18" s="11">
        <v>0</v>
      </c>
      <c r="G18" s="11">
        <v>0</v>
      </c>
      <c r="H18" s="7">
        <v>12</v>
      </c>
      <c r="I18" s="11">
        <v>0</v>
      </c>
      <c r="J18" s="11">
        <f t="shared" si="0"/>
        <v>475</v>
      </c>
    </row>
    <row r="19" spans="1:10" ht="16.5" customHeight="1">
      <c r="A19" s="24">
        <v>14</v>
      </c>
      <c r="B19" s="10" t="s">
        <v>39</v>
      </c>
      <c r="C19" s="160" t="s">
        <v>96</v>
      </c>
      <c r="D19" s="11">
        <v>279</v>
      </c>
      <c r="E19" s="11">
        <v>0</v>
      </c>
      <c r="F19" s="11">
        <v>0</v>
      </c>
      <c r="G19" s="11">
        <v>0</v>
      </c>
      <c r="H19" s="7">
        <v>2</v>
      </c>
      <c r="I19" s="11">
        <v>0</v>
      </c>
      <c r="J19" s="11">
        <f t="shared" si="0"/>
        <v>281</v>
      </c>
    </row>
    <row r="20" spans="1:10" ht="16.5" customHeight="1">
      <c r="A20" s="24">
        <v>15</v>
      </c>
      <c r="B20" s="10" t="s">
        <v>40</v>
      </c>
      <c r="C20" s="160" t="s">
        <v>97</v>
      </c>
      <c r="D20" s="11">
        <v>522</v>
      </c>
      <c r="E20" s="11">
        <v>0</v>
      </c>
      <c r="F20" s="11">
        <v>0</v>
      </c>
      <c r="G20" s="11">
        <v>0</v>
      </c>
      <c r="H20" s="7">
        <v>21</v>
      </c>
      <c r="I20" s="11">
        <v>0</v>
      </c>
      <c r="J20" s="11">
        <f t="shared" si="0"/>
        <v>543</v>
      </c>
    </row>
    <row r="21" spans="1:10" ht="16.5" customHeight="1">
      <c r="A21" s="24">
        <v>16</v>
      </c>
      <c r="B21" s="10" t="s">
        <v>41</v>
      </c>
      <c r="C21" s="160" t="s">
        <v>98</v>
      </c>
      <c r="D21" s="11">
        <v>587</v>
      </c>
      <c r="E21" s="11">
        <v>2</v>
      </c>
      <c r="F21" s="11">
        <v>0</v>
      </c>
      <c r="G21" s="11">
        <v>1</v>
      </c>
      <c r="H21" s="7">
        <v>7</v>
      </c>
      <c r="I21" s="11">
        <v>0</v>
      </c>
      <c r="J21" s="11">
        <f t="shared" si="0"/>
        <v>597</v>
      </c>
    </row>
    <row r="22" spans="1:10" ht="16.5" customHeight="1">
      <c r="A22" s="24">
        <v>17</v>
      </c>
      <c r="B22" s="10" t="s">
        <v>42</v>
      </c>
      <c r="C22" s="160" t="s">
        <v>99</v>
      </c>
      <c r="D22" s="11">
        <v>427</v>
      </c>
      <c r="E22" s="11">
        <v>0</v>
      </c>
      <c r="F22" s="11">
        <v>0</v>
      </c>
      <c r="G22" s="11">
        <v>0</v>
      </c>
      <c r="H22" s="7">
        <v>12</v>
      </c>
      <c r="I22" s="7">
        <v>0</v>
      </c>
      <c r="J22" s="11">
        <f t="shared" si="0"/>
        <v>439</v>
      </c>
    </row>
    <row r="23" spans="1:10" ht="16.5" customHeight="1">
      <c r="A23" s="24">
        <v>18</v>
      </c>
      <c r="B23" s="10" t="s">
        <v>43</v>
      </c>
      <c r="C23" s="160" t="s">
        <v>100</v>
      </c>
      <c r="D23" s="11">
        <v>635</v>
      </c>
      <c r="E23" s="11">
        <v>0</v>
      </c>
      <c r="F23" s="11">
        <v>0</v>
      </c>
      <c r="G23" s="11">
        <v>0</v>
      </c>
      <c r="H23" s="7">
        <v>9</v>
      </c>
      <c r="I23" s="11">
        <v>0</v>
      </c>
      <c r="J23" s="11">
        <f t="shared" si="0"/>
        <v>644</v>
      </c>
    </row>
    <row r="24" spans="1:10" ht="16.5" customHeight="1">
      <c r="A24" s="24">
        <v>19</v>
      </c>
      <c r="B24" s="10">
        <v>157</v>
      </c>
      <c r="C24" s="160" t="s">
        <v>101</v>
      </c>
      <c r="D24" s="11">
        <v>655</v>
      </c>
      <c r="E24" s="11">
        <v>0</v>
      </c>
      <c r="F24" s="11">
        <v>0</v>
      </c>
      <c r="G24" s="11">
        <v>0</v>
      </c>
      <c r="H24" s="7">
        <v>8</v>
      </c>
      <c r="I24" s="11">
        <v>0</v>
      </c>
      <c r="J24" s="11">
        <f t="shared" si="0"/>
        <v>663</v>
      </c>
    </row>
    <row r="25" spans="1:10" ht="16.5" customHeight="1">
      <c r="A25" s="24">
        <v>20</v>
      </c>
      <c r="B25" s="10" t="s">
        <v>44</v>
      </c>
      <c r="C25" s="160" t="s">
        <v>102</v>
      </c>
      <c r="D25" s="11">
        <v>1047</v>
      </c>
      <c r="E25" s="11">
        <v>0</v>
      </c>
      <c r="F25" s="11">
        <v>0</v>
      </c>
      <c r="G25" s="11">
        <v>0</v>
      </c>
      <c r="H25" s="7">
        <v>5</v>
      </c>
      <c r="I25" s="11">
        <v>0</v>
      </c>
      <c r="J25" s="11">
        <f>SUM(D25:I25)</f>
        <v>1052</v>
      </c>
    </row>
    <row r="26" spans="1:10" ht="16.5" customHeight="1">
      <c r="A26" s="24">
        <v>21</v>
      </c>
      <c r="B26" s="10" t="s">
        <v>46</v>
      </c>
      <c r="C26" s="161" t="s">
        <v>45</v>
      </c>
      <c r="D26" s="156">
        <v>317</v>
      </c>
      <c r="E26" s="11">
        <v>0</v>
      </c>
      <c r="F26" s="11">
        <v>0</v>
      </c>
      <c r="G26" s="11">
        <v>0</v>
      </c>
      <c r="H26" s="6">
        <v>0</v>
      </c>
      <c r="I26" s="11">
        <v>0</v>
      </c>
      <c r="J26" s="11">
        <f t="shared" si="0"/>
        <v>317</v>
      </c>
    </row>
    <row r="27" spans="1:10" ht="16.5" customHeight="1">
      <c r="A27" s="24">
        <v>22</v>
      </c>
      <c r="B27" s="10">
        <v>156</v>
      </c>
      <c r="C27" s="160" t="s">
        <v>103</v>
      </c>
      <c r="D27" s="11">
        <v>0</v>
      </c>
      <c r="E27" s="11">
        <v>0</v>
      </c>
      <c r="F27" s="11">
        <v>0</v>
      </c>
      <c r="G27" s="11">
        <v>0</v>
      </c>
      <c r="H27" s="7">
        <v>6</v>
      </c>
      <c r="I27" s="11">
        <v>0</v>
      </c>
      <c r="J27" s="11">
        <f t="shared" si="0"/>
        <v>6</v>
      </c>
    </row>
    <row r="28" spans="1:10" ht="16.5" customHeight="1">
      <c r="A28" s="24">
        <v>23</v>
      </c>
      <c r="B28" s="10" t="s">
        <v>47</v>
      </c>
      <c r="C28" s="160" t="s">
        <v>104</v>
      </c>
      <c r="D28" s="11">
        <v>704</v>
      </c>
      <c r="E28" s="11">
        <v>0</v>
      </c>
      <c r="F28" s="11">
        <v>0</v>
      </c>
      <c r="G28" s="11">
        <v>0</v>
      </c>
      <c r="H28" s="7">
        <v>8</v>
      </c>
      <c r="I28" s="11">
        <v>0</v>
      </c>
      <c r="J28" s="11">
        <f t="shared" si="0"/>
        <v>712</v>
      </c>
    </row>
    <row r="29" spans="1:10" ht="16.5" customHeight="1">
      <c r="A29" s="24">
        <v>24</v>
      </c>
      <c r="B29" s="10" t="s">
        <v>48</v>
      </c>
      <c r="C29" s="160" t="s">
        <v>105</v>
      </c>
      <c r="D29" s="11">
        <v>758</v>
      </c>
      <c r="E29" s="11">
        <v>0</v>
      </c>
      <c r="F29" s="11">
        <v>0</v>
      </c>
      <c r="G29" s="11">
        <v>0</v>
      </c>
      <c r="H29" s="7">
        <v>12</v>
      </c>
      <c r="I29" s="7">
        <v>0</v>
      </c>
      <c r="J29" s="11">
        <f t="shared" si="0"/>
        <v>770</v>
      </c>
    </row>
    <row r="30" spans="1:10" ht="16.5" customHeight="1">
      <c r="A30" s="24">
        <v>25</v>
      </c>
      <c r="B30" s="10" t="s">
        <v>49</v>
      </c>
      <c r="C30" s="160" t="s">
        <v>106</v>
      </c>
      <c r="D30" s="11">
        <v>660</v>
      </c>
      <c r="E30" s="11">
        <v>2</v>
      </c>
      <c r="F30" s="11">
        <v>0</v>
      </c>
      <c r="G30" s="11">
        <v>0</v>
      </c>
      <c r="H30" s="7">
        <v>5</v>
      </c>
      <c r="I30" s="11">
        <v>5</v>
      </c>
      <c r="J30" s="11">
        <f t="shared" si="0"/>
        <v>672</v>
      </c>
    </row>
    <row r="31" spans="1:10" ht="16.5" customHeight="1">
      <c r="A31" s="24">
        <v>26</v>
      </c>
      <c r="B31" s="10">
        <v>159</v>
      </c>
      <c r="C31" s="160" t="s">
        <v>107</v>
      </c>
      <c r="D31" s="11">
        <v>418</v>
      </c>
      <c r="E31" s="11">
        <v>0</v>
      </c>
      <c r="F31" s="11">
        <v>0</v>
      </c>
      <c r="G31" s="11">
        <v>0</v>
      </c>
      <c r="H31" s="7">
        <v>0</v>
      </c>
      <c r="I31" s="11">
        <v>0</v>
      </c>
      <c r="J31" s="11">
        <f t="shared" si="0"/>
        <v>418</v>
      </c>
    </row>
    <row r="32" spans="1:10" ht="16.5" customHeight="1">
      <c r="A32" s="24">
        <v>27</v>
      </c>
      <c r="B32" s="10" t="s">
        <v>50</v>
      </c>
      <c r="C32" s="160" t="s">
        <v>108</v>
      </c>
      <c r="D32" s="11">
        <v>251</v>
      </c>
      <c r="E32" s="11">
        <v>1</v>
      </c>
      <c r="F32" s="11">
        <v>0</v>
      </c>
      <c r="G32" s="11">
        <v>0</v>
      </c>
      <c r="H32" s="11">
        <v>4</v>
      </c>
      <c r="I32" s="11">
        <v>0</v>
      </c>
      <c r="J32" s="11">
        <f t="shared" si="0"/>
        <v>256</v>
      </c>
    </row>
    <row r="33" spans="1:10" ht="16.5" customHeight="1">
      <c r="A33" s="24">
        <v>28</v>
      </c>
      <c r="B33" s="10" t="s">
        <v>51</v>
      </c>
      <c r="C33" s="160" t="s">
        <v>109</v>
      </c>
      <c r="D33" s="11">
        <v>473</v>
      </c>
      <c r="E33" s="11">
        <v>0</v>
      </c>
      <c r="F33" s="11">
        <v>0</v>
      </c>
      <c r="G33" s="11">
        <v>0</v>
      </c>
      <c r="H33" s="7">
        <v>3</v>
      </c>
      <c r="I33" s="11">
        <v>0</v>
      </c>
      <c r="J33" s="11">
        <f t="shared" si="0"/>
        <v>476</v>
      </c>
    </row>
    <row r="34" spans="1:10" ht="16.5" customHeight="1">
      <c r="A34" s="24">
        <v>29</v>
      </c>
      <c r="B34" s="10" t="s">
        <v>52</v>
      </c>
      <c r="C34" s="160" t="s">
        <v>110</v>
      </c>
      <c r="D34" s="11">
        <v>856</v>
      </c>
      <c r="E34" s="11">
        <v>0</v>
      </c>
      <c r="F34" s="11">
        <v>0</v>
      </c>
      <c r="G34" s="11">
        <v>0</v>
      </c>
      <c r="H34" s="7">
        <v>3</v>
      </c>
      <c r="I34" s="11">
        <v>0</v>
      </c>
      <c r="J34" s="11">
        <f t="shared" si="0"/>
        <v>859</v>
      </c>
    </row>
    <row r="35" spans="1:10" ht="16.5" customHeight="1">
      <c r="A35" s="24">
        <v>30</v>
      </c>
      <c r="B35" s="10">
        <v>155</v>
      </c>
      <c r="C35" s="160" t="s">
        <v>111</v>
      </c>
      <c r="D35" s="11">
        <v>1230</v>
      </c>
      <c r="E35" s="11">
        <v>0</v>
      </c>
      <c r="F35" s="11">
        <v>0</v>
      </c>
      <c r="G35" s="11">
        <v>0</v>
      </c>
      <c r="H35" s="11">
        <v>45</v>
      </c>
      <c r="I35" s="11">
        <v>0</v>
      </c>
      <c r="J35" s="11">
        <f t="shared" si="0"/>
        <v>1275</v>
      </c>
    </row>
    <row r="36" spans="1:10" ht="16.5" customHeight="1">
      <c r="A36" s="24">
        <v>31</v>
      </c>
      <c r="B36" s="10">
        <v>154</v>
      </c>
      <c r="C36" s="159" t="s">
        <v>53</v>
      </c>
      <c r="D36" s="11">
        <v>600</v>
      </c>
      <c r="E36" s="11">
        <v>0</v>
      </c>
      <c r="F36" s="11">
        <v>0</v>
      </c>
      <c r="G36" s="11">
        <v>0</v>
      </c>
      <c r="H36" s="7">
        <v>9</v>
      </c>
      <c r="I36" s="11">
        <v>0</v>
      </c>
      <c r="J36" s="11">
        <f t="shared" si="0"/>
        <v>609</v>
      </c>
    </row>
    <row r="37" spans="1:10" ht="16.5" customHeight="1">
      <c r="A37" s="24">
        <v>32</v>
      </c>
      <c r="B37" s="10" t="s">
        <v>54</v>
      </c>
      <c r="C37" s="160" t="s">
        <v>112</v>
      </c>
      <c r="D37" s="11">
        <v>643</v>
      </c>
      <c r="E37" s="11">
        <v>1</v>
      </c>
      <c r="F37" s="11">
        <v>0</v>
      </c>
      <c r="G37" s="11">
        <v>2</v>
      </c>
      <c r="H37" s="7">
        <v>1</v>
      </c>
      <c r="I37" s="11">
        <v>0</v>
      </c>
      <c r="J37" s="11">
        <f t="shared" si="0"/>
        <v>647</v>
      </c>
    </row>
    <row r="38" spans="1:10" ht="16.5" customHeight="1">
      <c r="A38" s="24">
        <v>33</v>
      </c>
      <c r="B38" s="10" t="s">
        <v>56</v>
      </c>
      <c r="C38" s="161" t="s">
        <v>55</v>
      </c>
      <c r="D38" s="11">
        <v>1411</v>
      </c>
      <c r="E38" s="11">
        <v>53</v>
      </c>
      <c r="F38" s="11">
        <v>0</v>
      </c>
      <c r="G38" s="11">
        <v>0</v>
      </c>
      <c r="H38" s="7">
        <v>8</v>
      </c>
      <c r="I38" s="11">
        <v>0</v>
      </c>
      <c r="J38" s="11">
        <f t="shared" si="0"/>
        <v>1472</v>
      </c>
    </row>
    <row r="39" spans="1:10" ht="16.5" customHeight="1">
      <c r="A39" s="24">
        <v>34</v>
      </c>
      <c r="B39" s="10" t="s">
        <v>57</v>
      </c>
      <c r="C39" s="160" t="s">
        <v>113</v>
      </c>
      <c r="D39" s="11">
        <v>834</v>
      </c>
      <c r="E39" s="11">
        <v>0</v>
      </c>
      <c r="F39" s="11">
        <v>0</v>
      </c>
      <c r="G39" s="11">
        <v>0</v>
      </c>
      <c r="H39" s="7">
        <v>7</v>
      </c>
      <c r="I39" s="11">
        <v>0</v>
      </c>
      <c r="J39" s="11">
        <f t="shared" si="0"/>
        <v>841</v>
      </c>
    </row>
    <row r="40" spans="1:10" ht="16.5" customHeight="1">
      <c r="A40" s="24">
        <v>35</v>
      </c>
      <c r="B40" s="10" t="s">
        <v>58</v>
      </c>
      <c r="C40" s="160" t="s">
        <v>114</v>
      </c>
      <c r="D40" s="11">
        <v>373</v>
      </c>
      <c r="E40" s="11">
        <v>0</v>
      </c>
      <c r="F40" s="11">
        <v>0</v>
      </c>
      <c r="G40" s="11">
        <v>0</v>
      </c>
      <c r="H40" s="7">
        <v>4</v>
      </c>
      <c r="I40" s="11">
        <v>0</v>
      </c>
      <c r="J40" s="11">
        <f t="shared" si="0"/>
        <v>377</v>
      </c>
    </row>
    <row r="41" spans="1:10" ht="16.5" customHeight="1">
      <c r="A41" s="24">
        <v>36</v>
      </c>
      <c r="B41" s="10" t="s">
        <v>59</v>
      </c>
      <c r="C41" s="160" t="s">
        <v>115</v>
      </c>
      <c r="D41" s="11">
        <v>1022</v>
      </c>
      <c r="E41" s="11">
        <v>0</v>
      </c>
      <c r="F41" s="11">
        <v>0</v>
      </c>
      <c r="G41" s="11">
        <v>0</v>
      </c>
      <c r="H41" s="7">
        <v>3</v>
      </c>
      <c r="I41" s="11">
        <v>0</v>
      </c>
      <c r="J41" s="11">
        <f t="shared" si="0"/>
        <v>1025</v>
      </c>
    </row>
    <row r="42" spans="1:10" ht="16.5" customHeight="1">
      <c r="A42" s="24">
        <v>37</v>
      </c>
      <c r="B42" s="10" t="s">
        <v>60</v>
      </c>
      <c r="C42" s="160" t="s">
        <v>116</v>
      </c>
      <c r="D42" s="11">
        <v>1033</v>
      </c>
      <c r="E42" s="11">
        <v>0</v>
      </c>
      <c r="F42" s="11">
        <v>0</v>
      </c>
      <c r="G42" s="11">
        <v>0</v>
      </c>
      <c r="H42" s="7">
        <v>6</v>
      </c>
      <c r="I42" s="11">
        <v>0</v>
      </c>
      <c r="J42" s="11">
        <f t="shared" si="0"/>
        <v>1039</v>
      </c>
    </row>
    <row r="43" spans="1:10" ht="16.5" customHeight="1">
      <c r="A43" s="24">
        <v>38</v>
      </c>
      <c r="B43" s="10" t="s">
        <v>61</v>
      </c>
      <c r="C43" s="160" t="s">
        <v>117</v>
      </c>
      <c r="D43" s="11">
        <v>683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f t="shared" si="0"/>
        <v>685</v>
      </c>
    </row>
    <row r="44" spans="1:10" ht="16.5" customHeight="1">
      <c r="A44" s="24">
        <v>39</v>
      </c>
      <c r="B44" s="10" t="s">
        <v>62</v>
      </c>
      <c r="C44" s="160" t="s">
        <v>118</v>
      </c>
      <c r="D44" s="11">
        <v>689</v>
      </c>
      <c r="E44" s="11">
        <v>3</v>
      </c>
      <c r="F44" s="11">
        <v>0</v>
      </c>
      <c r="G44" s="11">
        <v>8</v>
      </c>
      <c r="H44" s="7">
        <v>4</v>
      </c>
      <c r="I44" s="11">
        <v>0</v>
      </c>
      <c r="J44" s="11">
        <f t="shared" si="0"/>
        <v>704</v>
      </c>
    </row>
    <row r="45" spans="1:10" ht="19.5" customHeight="1">
      <c r="A45" s="393" t="s">
        <v>5</v>
      </c>
      <c r="B45" s="394"/>
      <c r="C45" s="395"/>
      <c r="D45" s="34">
        <f>SUM(D6:D44)</f>
        <v>26896</v>
      </c>
      <c r="E45" s="34">
        <f t="shared" ref="E45:J45" si="1">SUM(E6:E44)</f>
        <v>68</v>
      </c>
      <c r="F45" s="34">
        <f t="shared" si="1"/>
        <v>0</v>
      </c>
      <c r="G45" s="34">
        <f t="shared" si="1"/>
        <v>11</v>
      </c>
      <c r="H45" s="34">
        <f t="shared" si="1"/>
        <v>264</v>
      </c>
      <c r="I45" s="34">
        <f t="shared" si="1"/>
        <v>5</v>
      </c>
      <c r="J45" s="34">
        <f t="shared" si="1"/>
        <v>27244</v>
      </c>
    </row>
    <row r="46" spans="1:10">
      <c r="F46" s="389" t="s">
        <v>253</v>
      </c>
      <c r="G46" s="389"/>
      <c r="H46" s="389"/>
      <c r="I46" s="389"/>
      <c r="J46" s="389"/>
    </row>
  </sheetData>
  <mergeCells count="6">
    <mergeCell ref="A1:D1"/>
    <mergeCell ref="F46:J46"/>
    <mergeCell ref="A4:A5"/>
    <mergeCell ref="D4:J4"/>
    <mergeCell ref="A45:C45"/>
    <mergeCell ref="B4:C5"/>
  </mergeCells>
  <printOptions horizontalCentered="1" verticalCentered="1"/>
  <pageMargins left="0.97" right="0.45" top="0.5" bottom="0.5" header="0.3" footer="0.3"/>
  <pageSetup paperSize="9" scale="95" orientation="portrait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pane ySplit="4" topLeftCell="A31" activePane="bottomLeft" state="frozen"/>
      <selection pane="bottomLeft" sqref="A1:I45"/>
    </sheetView>
  </sheetViews>
  <sheetFormatPr defaultRowHeight="15"/>
  <cols>
    <col min="1" max="1" width="6.140625" customWidth="1"/>
    <col min="2" max="2" width="5.7109375" customWidth="1"/>
    <col min="3" max="3" width="19" customWidth="1"/>
  </cols>
  <sheetData>
    <row r="1" spans="1:9" s="39" customFormat="1" ht="18.75">
      <c r="A1" s="390" t="s">
        <v>252</v>
      </c>
      <c r="B1" s="390"/>
      <c r="C1" s="390"/>
      <c r="D1" s="390"/>
      <c r="E1" s="390"/>
      <c r="F1" s="390"/>
      <c r="G1" s="390"/>
    </row>
    <row r="2" spans="1:9" s="39" customFormat="1"/>
    <row r="3" spans="1:9" s="39" customFormat="1" ht="30.75" customHeight="1">
      <c r="A3" s="399" t="s">
        <v>0</v>
      </c>
      <c r="B3" s="399" t="s">
        <v>1</v>
      </c>
      <c r="C3" s="399"/>
      <c r="D3" s="399" t="s">
        <v>217</v>
      </c>
      <c r="E3" s="399"/>
      <c r="F3" s="399"/>
      <c r="G3" s="399"/>
      <c r="H3" s="399"/>
      <c r="I3" s="396" t="s">
        <v>5</v>
      </c>
    </row>
    <row r="4" spans="1:9" s="39" customFormat="1">
      <c r="A4" s="399"/>
      <c r="B4" s="399"/>
      <c r="C4" s="399"/>
      <c r="D4" s="179" t="s">
        <v>193</v>
      </c>
      <c r="E4" s="179" t="s">
        <v>194</v>
      </c>
      <c r="F4" s="179" t="s">
        <v>195</v>
      </c>
      <c r="G4" s="249" t="s">
        <v>294</v>
      </c>
      <c r="H4" s="179" t="s">
        <v>14</v>
      </c>
      <c r="I4" s="397"/>
    </row>
    <row r="5" spans="1:9" ht="17.25" customHeight="1">
      <c r="A5" s="172">
        <v>1</v>
      </c>
      <c r="B5" s="10" t="s">
        <v>31</v>
      </c>
      <c r="C5" s="21" t="s">
        <v>244</v>
      </c>
      <c r="D5" s="11">
        <v>465</v>
      </c>
      <c r="E5" s="11">
        <v>190</v>
      </c>
      <c r="F5" s="11">
        <v>10</v>
      </c>
      <c r="G5" s="7">
        <v>0</v>
      </c>
      <c r="H5" s="7">
        <v>0</v>
      </c>
      <c r="I5" s="156">
        <f>SUM(D5:H5)</f>
        <v>665</v>
      </c>
    </row>
    <row r="6" spans="1:9" ht="17.25" customHeight="1">
      <c r="A6" s="172">
        <v>2</v>
      </c>
      <c r="B6" s="10" t="s">
        <v>32</v>
      </c>
      <c r="C6" s="22" t="s">
        <v>85</v>
      </c>
      <c r="D6" s="11">
        <v>63</v>
      </c>
      <c r="E6" s="11">
        <v>588</v>
      </c>
      <c r="F6" s="11">
        <v>32</v>
      </c>
      <c r="G6" s="7">
        <v>1</v>
      </c>
      <c r="H6" s="7">
        <v>0</v>
      </c>
      <c r="I6" s="156">
        <f t="shared" ref="I6:I44" si="0">SUM(D6:H6)</f>
        <v>684</v>
      </c>
    </row>
    <row r="7" spans="1:9" ht="17.25" customHeight="1">
      <c r="A7" s="172">
        <v>3</v>
      </c>
      <c r="B7" s="10">
        <v>127</v>
      </c>
      <c r="C7" s="22" t="s">
        <v>86</v>
      </c>
      <c r="D7" s="11">
        <v>624</v>
      </c>
      <c r="E7" s="11">
        <v>220</v>
      </c>
      <c r="F7" s="7">
        <v>0</v>
      </c>
      <c r="G7" s="7">
        <v>0</v>
      </c>
      <c r="H7" s="7">
        <v>0</v>
      </c>
      <c r="I7" s="156">
        <f t="shared" si="0"/>
        <v>844</v>
      </c>
    </row>
    <row r="8" spans="1:9" ht="17.25" customHeight="1">
      <c r="A8" s="172">
        <v>4</v>
      </c>
      <c r="B8" s="10" t="s">
        <v>33</v>
      </c>
      <c r="C8" s="22" t="s">
        <v>87</v>
      </c>
      <c r="D8" s="11">
        <v>453</v>
      </c>
      <c r="E8" s="11">
        <v>205</v>
      </c>
      <c r="F8" s="11">
        <v>5</v>
      </c>
      <c r="G8" s="7">
        <v>0</v>
      </c>
      <c r="H8" s="7">
        <v>0</v>
      </c>
      <c r="I8" s="156">
        <f t="shared" si="0"/>
        <v>663</v>
      </c>
    </row>
    <row r="9" spans="1:9" ht="17.25" customHeight="1">
      <c r="A9" s="172">
        <v>5</v>
      </c>
      <c r="B9" s="10" t="s">
        <v>34</v>
      </c>
      <c r="C9" s="22" t="s">
        <v>88</v>
      </c>
      <c r="D9" s="11">
        <v>542</v>
      </c>
      <c r="E9" s="11">
        <v>173</v>
      </c>
      <c r="F9" s="11">
        <v>61</v>
      </c>
      <c r="G9" s="7">
        <v>0</v>
      </c>
      <c r="H9" s="7">
        <v>0</v>
      </c>
      <c r="I9" s="156">
        <f t="shared" si="0"/>
        <v>776</v>
      </c>
    </row>
    <row r="10" spans="1:9" ht="17.25" customHeight="1">
      <c r="A10" s="172">
        <v>6</v>
      </c>
      <c r="B10" s="10">
        <v>146</v>
      </c>
      <c r="C10" s="22" t="s">
        <v>89</v>
      </c>
      <c r="D10" s="11">
        <v>898</v>
      </c>
      <c r="E10" s="11">
        <v>44</v>
      </c>
      <c r="F10" s="11">
        <v>16</v>
      </c>
      <c r="G10" s="7">
        <v>0</v>
      </c>
      <c r="H10" s="7">
        <v>0</v>
      </c>
      <c r="I10" s="156">
        <f t="shared" si="0"/>
        <v>958</v>
      </c>
    </row>
    <row r="11" spans="1:9" ht="17.25" customHeight="1">
      <c r="A11" s="172">
        <v>7</v>
      </c>
      <c r="B11" s="10">
        <v>148</v>
      </c>
      <c r="C11" s="22" t="s">
        <v>90</v>
      </c>
      <c r="D11" s="11">
        <v>698</v>
      </c>
      <c r="E11" s="11">
        <v>124</v>
      </c>
      <c r="F11" s="11">
        <v>19</v>
      </c>
      <c r="G11" s="7">
        <v>0</v>
      </c>
      <c r="H11" s="7">
        <v>0</v>
      </c>
      <c r="I11" s="156">
        <f t="shared" si="0"/>
        <v>841</v>
      </c>
    </row>
    <row r="12" spans="1:9" ht="17.25" customHeight="1">
      <c r="A12" s="172">
        <v>8</v>
      </c>
      <c r="B12" s="10" t="s">
        <v>35</v>
      </c>
      <c r="C12" s="22" t="s">
        <v>91</v>
      </c>
      <c r="D12" s="11">
        <v>406</v>
      </c>
      <c r="E12" s="11">
        <v>160</v>
      </c>
      <c r="F12" s="7">
        <v>0</v>
      </c>
      <c r="G12" s="7">
        <v>0</v>
      </c>
      <c r="H12" s="7">
        <v>0</v>
      </c>
      <c r="I12" s="156">
        <f t="shared" si="0"/>
        <v>566</v>
      </c>
    </row>
    <row r="13" spans="1:9" ht="17.25" customHeight="1">
      <c r="A13" s="172">
        <v>9</v>
      </c>
      <c r="B13" s="10" t="s">
        <v>36</v>
      </c>
      <c r="C13" s="22" t="s">
        <v>92</v>
      </c>
      <c r="D13" s="11">
        <v>705</v>
      </c>
      <c r="E13" s="11">
        <v>137</v>
      </c>
      <c r="F13" s="11">
        <v>110</v>
      </c>
      <c r="G13" s="7">
        <v>0</v>
      </c>
      <c r="H13" s="7">
        <v>0</v>
      </c>
      <c r="I13" s="156">
        <f t="shared" si="0"/>
        <v>952</v>
      </c>
    </row>
    <row r="14" spans="1:9" ht="17.25" customHeight="1">
      <c r="A14" s="172">
        <v>10</v>
      </c>
      <c r="B14" s="10">
        <v>158</v>
      </c>
      <c r="C14" s="22" t="s">
        <v>93</v>
      </c>
      <c r="D14" s="11">
        <v>930</v>
      </c>
      <c r="E14" s="11">
        <v>111</v>
      </c>
      <c r="F14" s="11">
        <v>21</v>
      </c>
      <c r="G14" s="7">
        <v>0</v>
      </c>
      <c r="H14" s="7">
        <v>0</v>
      </c>
      <c r="I14" s="156">
        <f t="shared" si="0"/>
        <v>1062</v>
      </c>
    </row>
    <row r="15" spans="1:9" ht="17.25" customHeight="1">
      <c r="A15" s="172">
        <v>11</v>
      </c>
      <c r="B15" s="10" t="s">
        <v>37</v>
      </c>
      <c r="C15" s="22" t="s">
        <v>94</v>
      </c>
      <c r="D15" s="11">
        <v>882</v>
      </c>
      <c r="E15" s="11">
        <v>31</v>
      </c>
      <c r="F15" s="7">
        <v>0</v>
      </c>
      <c r="G15" s="7">
        <v>0</v>
      </c>
      <c r="H15" s="7">
        <v>0</v>
      </c>
      <c r="I15" s="156">
        <f t="shared" si="0"/>
        <v>913</v>
      </c>
    </row>
    <row r="16" spans="1:9" ht="17.25" customHeight="1">
      <c r="A16" s="172">
        <v>12</v>
      </c>
      <c r="B16" s="10">
        <v>160</v>
      </c>
      <c r="C16" s="22" t="s">
        <v>95</v>
      </c>
      <c r="D16" s="11">
        <v>486</v>
      </c>
      <c r="E16" s="11">
        <v>35</v>
      </c>
      <c r="F16" s="11">
        <v>30</v>
      </c>
      <c r="G16" s="7">
        <v>0</v>
      </c>
      <c r="H16" s="7">
        <v>0</v>
      </c>
      <c r="I16" s="156">
        <f t="shared" si="0"/>
        <v>551</v>
      </c>
    </row>
    <row r="17" spans="1:9" ht="17.25" customHeight="1">
      <c r="A17" s="172">
        <v>13</v>
      </c>
      <c r="B17" s="10">
        <v>161</v>
      </c>
      <c r="C17" s="23" t="s">
        <v>38</v>
      </c>
      <c r="D17" s="11">
        <v>412</v>
      </c>
      <c r="E17" s="11">
        <v>63</v>
      </c>
      <c r="F17" s="7">
        <v>0</v>
      </c>
      <c r="G17" s="7">
        <v>0</v>
      </c>
      <c r="H17" s="7">
        <v>0</v>
      </c>
      <c r="I17" s="156">
        <f t="shared" si="0"/>
        <v>475</v>
      </c>
    </row>
    <row r="18" spans="1:9" ht="17.25" customHeight="1">
      <c r="A18" s="172">
        <v>14</v>
      </c>
      <c r="B18" s="10" t="s">
        <v>39</v>
      </c>
      <c r="C18" s="22" t="s">
        <v>96</v>
      </c>
      <c r="D18" s="11">
        <v>270</v>
      </c>
      <c r="E18" s="11">
        <v>211</v>
      </c>
      <c r="F18" s="7">
        <v>0</v>
      </c>
      <c r="G18" s="7">
        <v>0</v>
      </c>
      <c r="H18" s="7">
        <v>0</v>
      </c>
      <c r="I18" s="156">
        <f t="shared" si="0"/>
        <v>481</v>
      </c>
    </row>
    <row r="19" spans="1:9" ht="17.25" customHeight="1">
      <c r="A19" s="172">
        <v>15</v>
      </c>
      <c r="B19" s="10" t="s">
        <v>40</v>
      </c>
      <c r="C19" s="22" t="s">
        <v>97</v>
      </c>
      <c r="D19" s="11">
        <v>138</v>
      </c>
      <c r="E19" s="11">
        <v>360</v>
      </c>
      <c r="F19" s="7">
        <v>45</v>
      </c>
      <c r="G19" s="7">
        <v>0</v>
      </c>
      <c r="H19" s="7">
        <v>0</v>
      </c>
      <c r="I19" s="156">
        <f t="shared" si="0"/>
        <v>543</v>
      </c>
    </row>
    <row r="20" spans="1:9" ht="17.25" customHeight="1">
      <c r="A20" s="172">
        <v>16</v>
      </c>
      <c r="B20" s="10" t="s">
        <v>41</v>
      </c>
      <c r="C20" s="22" t="s">
        <v>98</v>
      </c>
      <c r="D20" s="11">
        <v>168</v>
      </c>
      <c r="E20" s="11">
        <v>170</v>
      </c>
      <c r="F20" s="11">
        <v>226</v>
      </c>
      <c r="G20" s="7">
        <v>2</v>
      </c>
      <c r="H20" s="7">
        <v>31</v>
      </c>
      <c r="I20" s="156">
        <f t="shared" si="0"/>
        <v>597</v>
      </c>
    </row>
    <row r="21" spans="1:9" ht="17.25" customHeight="1">
      <c r="A21" s="175">
        <v>17</v>
      </c>
      <c r="B21" s="10" t="s">
        <v>42</v>
      </c>
      <c r="C21" s="22" t="s">
        <v>99</v>
      </c>
      <c r="D21" s="11">
        <v>252</v>
      </c>
      <c r="E21" s="11">
        <v>172</v>
      </c>
      <c r="F21" s="11">
        <v>15</v>
      </c>
      <c r="G21" s="7">
        <v>0</v>
      </c>
      <c r="H21" s="7">
        <v>0</v>
      </c>
      <c r="I21" s="156">
        <f t="shared" si="0"/>
        <v>439</v>
      </c>
    </row>
    <row r="22" spans="1:9" ht="17.25" customHeight="1">
      <c r="A22" s="175">
        <v>18</v>
      </c>
      <c r="B22" s="10" t="s">
        <v>43</v>
      </c>
      <c r="C22" s="22" t="s">
        <v>100</v>
      </c>
      <c r="D22" s="11">
        <v>391</v>
      </c>
      <c r="E22" s="11">
        <v>251</v>
      </c>
      <c r="F22" s="11">
        <v>2</v>
      </c>
      <c r="G22" s="7">
        <v>0</v>
      </c>
      <c r="H22" s="7">
        <v>0</v>
      </c>
      <c r="I22" s="156">
        <f t="shared" si="0"/>
        <v>644</v>
      </c>
    </row>
    <row r="23" spans="1:9" ht="17.25" customHeight="1">
      <c r="A23" s="175">
        <v>19</v>
      </c>
      <c r="B23" s="10">
        <v>157</v>
      </c>
      <c r="C23" s="22" t="s">
        <v>101</v>
      </c>
      <c r="D23" s="11">
        <v>0</v>
      </c>
      <c r="E23" s="11">
        <v>65</v>
      </c>
      <c r="F23" s="11">
        <v>6</v>
      </c>
      <c r="G23" s="7">
        <v>0</v>
      </c>
      <c r="H23" s="7">
        <v>0</v>
      </c>
      <c r="I23" s="156">
        <f t="shared" si="0"/>
        <v>71</v>
      </c>
    </row>
    <row r="24" spans="1:9" ht="17.25" customHeight="1">
      <c r="A24" s="175">
        <v>20</v>
      </c>
      <c r="B24" s="10" t="s">
        <v>44</v>
      </c>
      <c r="C24" s="22" t="s">
        <v>102</v>
      </c>
      <c r="D24" s="11">
        <v>905</v>
      </c>
      <c r="E24" s="11">
        <v>141</v>
      </c>
      <c r="F24" s="11">
        <v>6</v>
      </c>
      <c r="G24" s="7">
        <v>0</v>
      </c>
      <c r="H24" s="7">
        <v>0</v>
      </c>
      <c r="I24" s="156">
        <f t="shared" si="0"/>
        <v>1052</v>
      </c>
    </row>
    <row r="25" spans="1:9" ht="17.25" customHeight="1">
      <c r="A25" s="175">
        <v>21</v>
      </c>
      <c r="B25" s="10" t="s">
        <v>46</v>
      </c>
      <c r="C25" s="23" t="s">
        <v>45</v>
      </c>
      <c r="D25" s="11">
        <v>219</v>
      </c>
      <c r="E25" s="11">
        <v>98</v>
      </c>
      <c r="F25" s="7">
        <v>0</v>
      </c>
      <c r="G25" s="7">
        <v>0</v>
      </c>
      <c r="H25" s="7">
        <v>0</v>
      </c>
      <c r="I25" s="156">
        <f t="shared" si="0"/>
        <v>317</v>
      </c>
    </row>
    <row r="26" spans="1:9" ht="17.25" customHeight="1">
      <c r="A26" s="175">
        <v>22</v>
      </c>
      <c r="B26" s="10">
        <v>156</v>
      </c>
      <c r="C26" s="22" t="s">
        <v>103</v>
      </c>
      <c r="D26" s="11">
        <v>0</v>
      </c>
      <c r="E26" s="11">
        <v>78</v>
      </c>
      <c r="F26" s="11">
        <v>7</v>
      </c>
      <c r="G26" s="7">
        <v>0</v>
      </c>
      <c r="H26" s="7">
        <v>0</v>
      </c>
      <c r="I26" s="156">
        <f t="shared" si="0"/>
        <v>85</v>
      </c>
    </row>
    <row r="27" spans="1:9" ht="17.25" customHeight="1">
      <c r="A27" s="175">
        <v>23</v>
      </c>
      <c r="B27" s="10" t="s">
        <v>47</v>
      </c>
      <c r="C27" s="22" t="s">
        <v>104</v>
      </c>
      <c r="D27" s="11">
        <v>631</v>
      </c>
      <c r="E27" s="11">
        <v>73</v>
      </c>
      <c r="F27" s="11">
        <v>8</v>
      </c>
      <c r="G27" s="7">
        <v>0</v>
      </c>
      <c r="H27" s="7">
        <v>0</v>
      </c>
      <c r="I27" s="156">
        <f t="shared" si="0"/>
        <v>712</v>
      </c>
    </row>
    <row r="28" spans="1:9" ht="17.25" customHeight="1">
      <c r="A28" s="175">
        <v>24</v>
      </c>
      <c r="B28" s="10" t="s">
        <v>48</v>
      </c>
      <c r="C28" s="22" t="s">
        <v>105</v>
      </c>
      <c r="D28" s="11">
        <v>517</v>
      </c>
      <c r="E28" s="11">
        <v>239</v>
      </c>
      <c r="F28" s="11">
        <v>14</v>
      </c>
      <c r="G28" s="7">
        <v>0</v>
      </c>
      <c r="H28" s="7">
        <v>0</v>
      </c>
      <c r="I28" s="156">
        <f t="shared" si="0"/>
        <v>770</v>
      </c>
    </row>
    <row r="29" spans="1:9" ht="17.25" customHeight="1">
      <c r="A29" s="175">
        <v>25</v>
      </c>
      <c r="B29" s="10" t="s">
        <v>49</v>
      </c>
      <c r="C29" s="22" t="s">
        <v>106</v>
      </c>
      <c r="D29" s="11">
        <v>445</v>
      </c>
      <c r="E29" s="11">
        <v>224</v>
      </c>
      <c r="F29" s="7">
        <v>3</v>
      </c>
      <c r="G29" s="7">
        <v>0</v>
      </c>
      <c r="H29" s="7">
        <v>0</v>
      </c>
      <c r="I29" s="156">
        <f t="shared" si="0"/>
        <v>672</v>
      </c>
    </row>
    <row r="30" spans="1:9" ht="17.25" customHeight="1">
      <c r="A30" s="175">
        <v>26</v>
      </c>
      <c r="B30" s="10">
        <v>159</v>
      </c>
      <c r="C30" s="22" t="s">
        <v>107</v>
      </c>
      <c r="D30" s="11">
        <v>286</v>
      </c>
      <c r="E30" s="11">
        <v>132</v>
      </c>
      <c r="F30" s="7">
        <v>0</v>
      </c>
      <c r="G30" s="7">
        <v>0</v>
      </c>
      <c r="H30" s="7">
        <v>0</v>
      </c>
      <c r="I30" s="156">
        <f t="shared" si="0"/>
        <v>418</v>
      </c>
    </row>
    <row r="31" spans="1:9" ht="17.25" customHeight="1">
      <c r="A31" s="175">
        <v>27</v>
      </c>
      <c r="B31" s="10" t="s">
        <v>50</v>
      </c>
      <c r="C31" s="22" t="s">
        <v>108</v>
      </c>
      <c r="D31" s="11">
        <v>162</v>
      </c>
      <c r="E31" s="11">
        <v>94</v>
      </c>
      <c r="F31" s="7">
        <v>0</v>
      </c>
      <c r="G31" s="7">
        <v>0</v>
      </c>
      <c r="H31" s="7">
        <v>0</v>
      </c>
      <c r="I31" s="156">
        <f t="shared" si="0"/>
        <v>256</v>
      </c>
    </row>
    <row r="32" spans="1:9" ht="17.25" customHeight="1">
      <c r="A32" s="175">
        <v>28</v>
      </c>
      <c r="B32" s="10" t="s">
        <v>51</v>
      </c>
      <c r="C32" s="22" t="s">
        <v>109</v>
      </c>
      <c r="D32" s="11">
        <v>302</v>
      </c>
      <c r="E32" s="11">
        <v>93</v>
      </c>
      <c r="F32" s="11">
        <v>81</v>
      </c>
      <c r="G32" s="7">
        <v>0</v>
      </c>
      <c r="H32" s="7">
        <v>0</v>
      </c>
      <c r="I32" s="156">
        <f t="shared" si="0"/>
        <v>476</v>
      </c>
    </row>
    <row r="33" spans="1:19" ht="17.25" customHeight="1">
      <c r="A33" s="175">
        <v>29</v>
      </c>
      <c r="B33" s="10" t="s">
        <v>52</v>
      </c>
      <c r="C33" s="22" t="s">
        <v>110</v>
      </c>
      <c r="D33" s="11">
        <v>434</v>
      </c>
      <c r="E33" s="11">
        <v>425</v>
      </c>
      <c r="F33" s="7">
        <v>0</v>
      </c>
      <c r="G33" s="7">
        <v>0</v>
      </c>
      <c r="H33" s="7">
        <v>0</v>
      </c>
      <c r="I33" s="156">
        <f t="shared" si="0"/>
        <v>859</v>
      </c>
    </row>
    <row r="34" spans="1:19" ht="17.25" customHeight="1">
      <c r="A34" s="175">
        <v>30</v>
      </c>
      <c r="B34" s="10">
        <v>155</v>
      </c>
      <c r="C34" s="22" t="s">
        <v>111</v>
      </c>
      <c r="D34" s="11">
        <v>585</v>
      </c>
      <c r="E34" s="11">
        <v>690</v>
      </c>
      <c r="F34" s="11">
        <v>0</v>
      </c>
      <c r="G34" s="7">
        <v>0</v>
      </c>
      <c r="H34" s="7">
        <v>0</v>
      </c>
      <c r="I34" s="156">
        <f t="shared" si="0"/>
        <v>1275</v>
      </c>
    </row>
    <row r="35" spans="1:19" ht="17.25" customHeight="1">
      <c r="A35" s="175">
        <v>31</v>
      </c>
      <c r="B35" s="10">
        <v>154</v>
      </c>
      <c r="C35" s="21" t="s">
        <v>53</v>
      </c>
      <c r="D35" s="11">
        <v>419</v>
      </c>
      <c r="E35" s="11">
        <v>217</v>
      </c>
      <c r="F35" s="11">
        <v>3</v>
      </c>
      <c r="G35" s="7">
        <v>0</v>
      </c>
      <c r="H35" s="7">
        <v>0</v>
      </c>
      <c r="I35" s="156">
        <f t="shared" si="0"/>
        <v>639</v>
      </c>
    </row>
    <row r="36" spans="1:19" ht="17.25" customHeight="1">
      <c r="A36" s="175">
        <v>32</v>
      </c>
      <c r="B36" s="10" t="s">
        <v>54</v>
      </c>
      <c r="C36" s="22" t="s">
        <v>112</v>
      </c>
      <c r="D36" s="11">
        <v>507</v>
      </c>
      <c r="E36" s="11">
        <v>107</v>
      </c>
      <c r="F36" s="11">
        <v>33</v>
      </c>
      <c r="G36" s="7">
        <v>0</v>
      </c>
      <c r="H36" s="7">
        <v>0</v>
      </c>
      <c r="I36" s="156">
        <f t="shared" si="0"/>
        <v>647</v>
      </c>
    </row>
    <row r="37" spans="1:19" ht="17.25" customHeight="1">
      <c r="A37" s="175">
        <v>33</v>
      </c>
      <c r="B37" s="10" t="s">
        <v>56</v>
      </c>
      <c r="C37" s="23" t="s">
        <v>55</v>
      </c>
      <c r="D37" s="11">
        <v>376</v>
      </c>
      <c r="E37" s="11">
        <v>991</v>
      </c>
      <c r="F37" s="11">
        <v>105</v>
      </c>
      <c r="G37" s="7">
        <v>0</v>
      </c>
      <c r="H37" s="7">
        <v>0</v>
      </c>
      <c r="I37" s="156">
        <f t="shared" si="0"/>
        <v>1472</v>
      </c>
    </row>
    <row r="38" spans="1:19" ht="17.25" customHeight="1">
      <c r="A38" s="175">
        <v>34</v>
      </c>
      <c r="B38" s="10" t="s">
        <v>57</v>
      </c>
      <c r="C38" s="22" t="s">
        <v>113</v>
      </c>
      <c r="D38" s="11">
        <v>403</v>
      </c>
      <c r="E38" s="11">
        <v>424</v>
      </c>
      <c r="F38" s="11">
        <v>14</v>
      </c>
      <c r="G38" s="7">
        <v>0</v>
      </c>
      <c r="H38" s="7">
        <v>0</v>
      </c>
      <c r="I38" s="156">
        <f t="shared" si="0"/>
        <v>841</v>
      </c>
    </row>
    <row r="39" spans="1:19" ht="17.25" customHeight="1">
      <c r="A39" s="175">
        <v>35</v>
      </c>
      <c r="B39" s="10" t="s">
        <v>58</v>
      </c>
      <c r="C39" s="22" t="s">
        <v>114</v>
      </c>
      <c r="D39" s="11">
        <v>325</v>
      </c>
      <c r="E39" s="11">
        <v>52</v>
      </c>
      <c r="F39" s="7">
        <v>0</v>
      </c>
      <c r="G39" s="7">
        <v>0</v>
      </c>
      <c r="H39" s="7">
        <v>0</v>
      </c>
      <c r="I39" s="156">
        <f t="shared" si="0"/>
        <v>377</v>
      </c>
    </row>
    <row r="40" spans="1:19" ht="17.25" customHeight="1">
      <c r="A40" s="175">
        <v>36</v>
      </c>
      <c r="B40" s="10" t="s">
        <v>59</v>
      </c>
      <c r="C40" s="22" t="s">
        <v>115</v>
      </c>
      <c r="D40" s="11">
        <v>927</v>
      </c>
      <c r="E40" s="11">
        <v>92</v>
      </c>
      <c r="F40" s="11">
        <v>6</v>
      </c>
      <c r="G40" s="7">
        <v>0</v>
      </c>
      <c r="H40" s="7">
        <v>0</v>
      </c>
      <c r="I40" s="156">
        <f t="shared" si="0"/>
        <v>1025</v>
      </c>
    </row>
    <row r="41" spans="1:19" ht="17.25" customHeight="1">
      <c r="A41" s="175">
        <v>37</v>
      </c>
      <c r="B41" s="10" t="s">
        <v>60</v>
      </c>
      <c r="C41" s="22" t="s">
        <v>116</v>
      </c>
      <c r="D41" s="11">
        <v>586</v>
      </c>
      <c r="E41" s="11">
        <v>357</v>
      </c>
      <c r="F41" s="11">
        <v>96</v>
      </c>
      <c r="G41" s="7">
        <v>0</v>
      </c>
      <c r="H41" s="7">
        <v>0</v>
      </c>
      <c r="I41" s="156">
        <f t="shared" si="0"/>
        <v>1039</v>
      </c>
    </row>
    <row r="42" spans="1:19" ht="17.25" customHeight="1">
      <c r="A42" s="175">
        <v>38</v>
      </c>
      <c r="B42" s="10" t="s">
        <v>61</v>
      </c>
      <c r="C42" s="22" t="s">
        <v>117</v>
      </c>
      <c r="D42" s="11">
        <v>280</v>
      </c>
      <c r="E42" s="11">
        <v>397</v>
      </c>
      <c r="F42" s="11">
        <v>8</v>
      </c>
      <c r="G42" s="7">
        <v>0</v>
      </c>
      <c r="H42" s="7">
        <v>0</v>
      </c>
      <c r="I42" s="156">
        <f t="shared" si="0"/>
        <v>685</v>
      </c>
    </row>
    <row r="43" spans="1:19" ht="17.25" customHeight="1">
      <c r="A43" s="175">
        <v>40</v>
      </c>
      <c r="B43" s="172" t="s">
        <v>62</v>
      </c>
      <c r="C43" s="16" t="s">
        <v>118</v>
      </c>
      <c r="D43" s="11">
        <v>616</v>
      </c>
      <c r="E43" s="11">
        <v>73</v>
      </c>
      <c r="F43" s="11">
        <v>15</v>
      </c>
      <c r="G43" s="7">
        <v>0</v>
      </c>
      <c r="H43" s="7">
        <v>0</v>
      </c>
      <c r="I43" s="156">
        <f t="shared" si="0"/>
        <v>704</v>
      </c>
    </row>
    <row r="44" spans="1:19" ht="17.25" customHeight="1">
      <c r="A44" s="398" t="s">
        <v>5</v>
      </c>
      <c r="B44" s="398"/>
      <c r="C44" s="398"/>
      <c r="D44" s="34">
        <f>SUM(D5:D43)</f>
        <v>17708</v>
      </c>
      <c r="E44" s="34">
        <f t="shared" ref="E44:H44" si="1">SUM(E5:E43)</f>
        <v>8307</v>
      </c>
      <c r="F44" s="34">
        <f t="shared" si="1"/>
        <v>997</v>
      </c>
      <c r="G44" s="34">
        <f t="shared" si="1"/>
        <v>3</v>
      </c>
      <c r="H44" s="34">
        <f t="shared" si="1"/>
        <v>31</v>
      </c>
      <c r="I44" s="180">
        <f t="shared" si="0"/>
        <v>27046</v>
      </c>
    </row>
    <row r="45" spans="1:19">
      <c r="F45" s="389" t="s">
        <v>253</v>
      </c>
      <c r="G45" s="389"/>
      <c r="H45" s="389"/>
      <c r="I45" s="389"/>
      <c r="S45">
        <v>108</v>
      </c>
    </row>
  </sheetData>
  <mergeCells count="7">
    <mergeCell ref="F45:I45"/>
    <mergeCell ref="A1:G1"/>
    <mergeCell ref="I3:I4"/>
    <mergeCell ref="A44:C44"/>
    <mergeCell ref="B3:C4"/>
    <mergeCell ref="A3:A4"/>
    <mergeCell ref="D3:H3"/>
  </mergeCells>
  <pageMargins left="1" right="0.45" top="0.5" bottom="0.5" header="0.3" footer="0.3"/>
  <pageSetup paperSize="9" orientation="portrait" horizontalDpi="4294967293" verticalDpi="4294967293" r:id="rId1"/>
  <colBreaks count="1" manualBreakCount="1">
    <brk id="9" max="44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pane ySplit="5" topLeftCell="A35" activePane="bottomLeft" state="frozen"/>
      <selection pane="bottomLeft" sqref="A1:H45"/>
    </sheetView>
  </sheetViews>
  <sheetFormatPr defaultRowHeight="15"/>
  <cols>
    <col min="1" max="1" width="7" customWidth="1"/>
    <col min="2" max="2" width="5.5703125" customWidth="1"/>
    <col min="3" max="3" width="16" customWidth="1"/>
    <col min="6" max="6" width="10.7109375" bestFit="1" customWidth="1"/>
  </cols>
  <sheetData>
    <row r="1" spans="1:8" s="39" customFormat="1" ht="18.75">
      <c r="A1" s="390" t="s">
        <v>605</v>
      </c>
      <c r="B1" s="390"/>
      <c r="C1" s="390"/>
      <c r="D1" s="390"/>
      <c r="E1" s="390"/>
      <c r="F1" s="390"/>
    </row>
    <row r="2" spans="1:8" s="39" customFormat="1" ht="12" customHeight="1"/>
    <row r="3" spans="1:8" s="39" customFormat="1" ht="33" customHeight="1">
      <c r="A3" s="296" t="s">
        <v>0</v>
      </c>
      <c r="B3" s="318" t="s">
        <v>1</v>
      </c>
      <c r="C3" s="319"/>
      <c r="D3" s="296" t="s">
        <v>295</v>
      </c>
      <c r="E3" s="296"/>
      <c r="F3" s="396" t="s">
        <v>211</v>
      </c>
      <c r="G3" s="396" t="s">
        <v>212</v>
      </c>
      <c r="H3" s="396" t="s">
        <v>14</v>
      </c>
    </row>
    <row r="4" spans="1:8" s="39" customFormat="1">
      <c r="A4" s="296"/>
      <c r="B4" s="400"/>
      <c r="C4" s="401"/>
      <c r="D4" s="296" t="s">
        <v>197</v>
      </c>
      <c r="E4" s="296"/>
      <c r="F4" s="402"/>
      <c r="G4" s="402"/>
      <c r="H4" s="402"/>
    </row>
    <row r="5" spans="1:8" s="39" customFormat="1" ht="30">
      <c r="A5" s="296"/>
      <c r="B5" s="320"/>
      <c r="C5" s="321"/>
      <c r="D5" s="182" t="s">
        <v>198</v>
      </c>
      <c r="E5" s="182" t="s">
        <v>254</v>
      </c>
      <c r="F5" s="397"/>
      <c r="G5" s="397"/>
      <c r="H5" s="397"/>
    </row>
    <row r="6" spans="1:8" ht="16.5" customHeight="1">
      <c r="A6" s="11">
        <v>1</v>
      </c>
      <c r="B6" s="10" t="s">
        <v>31</v>
      </c>
      <c r="C6" s="159" t="s">
        <v>84</v>
      </c>
      <c r="D6" s="162">
        <v>185</v>
      </c>
      <c r="E6" s="162">
        <v>450</v>
      </c>
      <c r="F6" s="184">
        <v>10</v>
      </c>
      <c r="G6" s="184">
        <v>0</v>
      </c>
      <c r="H6" s="184">
        <v>0</v>
      </c>
    </row>
    <row r="7" spans="1:8" ht="16.5" customHeight="1">
      <c r="A7" s="11">
        <v>2</v>
      </c>
      <c r="B7" s="10" t="s">
        <v>32</v>
      </c>
      <c r="C7" s="160" t="s">
        <v>85</v>
      </c>
      <c r="D7" s="162">
        <v>230</v>
      </c>
      <c r="E7" s="162">
        <v>1350</v>
      </c>
      <c r="F7" s="184">
        <v>240</v>
      </c>
      <c r="G7" s="184">
        <v>0</v>
      </c>
      <c r="H7" s="184">
        <v>0</v>
      </c>
    </row>
    <row r="8" spans="1:8" ht="16.5" customHeight="1">
      <c r="A8" s="11">
        <v>3</v>
      </c>
      <c r="B8" s="10">
        <v>127</v>
      </c>
      <c r="C8" s="160" t="s">
        <v>86</v>
      </c>
      <c r="D8" s="162">
        <v>65</v>
      </c>
      <c r="E8" s="162">
        <v>5</v>
      </c>
      <c r="F8" s="184">
        <v>3</v>
      </c>
      <c r="G8" s="184">
        <v>0</v>
      </c>
      <c r="H8" s="184">
        <v>0</v>
      </c>
    </row>
    <row r="9" spans="1:8" ht="16.5" customHeight="1">
      <c r="A9" s="11">
        <v>4</v>
      </c>
      <c r="B9" s="10" t="s">
        <v>33</v>
      </c>
      <c r="C9" s="160" t="s">
        <v>87</v>
      </c>
      <c r="D9" s="162">
        <v>375</v>
      </c>
      <c r="E9" s="162">
        <v>102</v>
      </c>
      <c r="F9" s="184">
        <v>18</v>
      </c>
      <c r="G9" s="184">
        <v>1</v>
      </c>
      <c r="H9" s="184">
        <v>0</v>
      </c>
    </row>
    <row r="10" spans="1:8" ht="16.5" customHeight="1">
      <c r="A10" s="11">
        <v>5</v>
      </c>
      <c r="B10" s="10" t="s">
        <v>34</v>
      </c>
      <c r="C10" s="160" t="s">
        <v>88</v>
      </c>
      <c r="D10" s="162">
        <v>242</v>
      </c>
      <c r="E10" s="162">
        <v>98</v>
      </c>
      <c r="F10" s="184">
        <v>11</v>
      </c>
      <c r="G10" s="184">
        <v>0</v>
      </c>
      <c r="H10" s="184">
        <v>0</v>
      </c>
    </row>
    <row r="11" spans="1:8" ht="16.5" customHeight="1">
      <c r="A11" s="11">
        <v>6</v>
      </c>
      <c r="B11" s="10">
        <v>146</v>
      </c>
      <c r="C11" s="160" t="s">
        <v>89</v>
      </c>
      <c r="D11" s="162">
        <v>105</v>
      </c>
      <c r="E11" s="162">
        <v>30</v>
      </c>
      <c r="F11" s="184">
        <v>10</v>
      </c>
      <c r="G11" s="184">
        <v>3</v>
      </c>
      <c r="H11" s="184">
        <v>0</v>
      </c>
    </row>
    <row r="12" spans="1:8" ht="16.5" customHeight="1">
      <c r="A12" s="11">
        <v>7</v>
      </c>
      <c r="B12" s="10">
        <v>148</v>
      </c>
      <c r="C12" s="160" t="s">
        <v>90</v>
      </c>
      <c r="D12" s="162">
        <v>121</v>
      </c>
      <c r="E12" s="162">
        <v>0</v>
      </c>
      <c r="F12" s="184">
        <v>0</v>
      </c>
      <c r="G12" s="184">
        <v>0</v>
      </c>
      <c r="H12" s="184">
        <v>0</v>
      </c>
    </row>
    <row r="13" spans="1:8" ht="16.5" customHeight="1">
      <c r="A13" s="11">
        <v>8</v>
      </c>
      <c r="B13" s="10" t="s">
        <v>35</v>
      </c>
      <c r="C13" s="160" t="s">
        <v>91</v>
      </c>
      <c r="D13" s="162">
        <v>34</v>
      </c>
      <c r="E13" s="184">
        <v>0</v>
      </c>
      <c r="F13" s="184">
        <v>0</v>
      </c>
      <c r="G13" s="184">
        <v>0</v>
      </c>
      <c r="H13" s="184">
        <v>0</v>
      </c>
    </row>
    <row r="14" spans="1:8" ht="16.5" customHeight="1">
      <c r="A14" s="11">
        <v>9</v>
      </c>
      <c r="B14" s="10" t="s">
        <v>36</v>
      </c>
      <c r="C14" s="160" t="s">
        <v>92</v>
      </c>
      <c r="D14" s="162">
        <v>553</v>
      </c>
      <c r="E14" s="184">
        <v>0</v>
      </c>
      <c r="F14" s="184">
        <v>35</v>
      </c>
      <c r="G14" s="184">
        <v>0</v>
      </c>
      <c r="H14" s="184">
        <v>0</v>
      </c>
    </row>
    <row r="15" spans="1:8" ht="16.5" customHeight="1">
      <c r="A15" s="11">
        <v>10</v>
      </c>
      <c r="B15" s="10">
        <v>158</v>
      </c>
      <c r="C15" s="160" t="s">
        <v>93</v>
      </c>
      <c r="D15" s="162">
        <v>108</v>
      </c>
      <c r="E15" s="162">
        <v>270</v>
      </c>
      <c r="F15" s="184">
        <v>144</v>
      </c>
      <c r="G15" s="184">
        <v>3</v>
      </c>
      <c r="H15" s="184">
        <v>14</v>
      </c>
    </row>
    <row r="16" spans="1:8" ht="16.5" customHeight="1">
      <c r="A16" s="11">
        <v>11</v>
      </c>
      <c r="B16" s="10" t="s">
        <v>37</v>
      </c>
      <c r="C16" s="160" t="s">
        <v>94</v>
      </c>
      <c r="D16" s="184">
        <v>0</v>
      </c>
      <c r="E16" s="184">
        <v>0</v>
      </c>
      <c r="F16" s="184">
        <v>25</v>
      </c>
      <c r="G16" s="184">
        <v>0</v>
      </c>
      <c r="H16" s="184">
        <v>0</v>
      </c>
    </row>
    <row r="17" spans="1:8" ht="16.5" customHeight="1">
      <c r="A17" s="11">
        <v>12</v>
      </c>
      <c r="B17" s="10">
        <v>160</v>
      </c>
      <c r="C17" s="160" t="s">
        <v>95</v>
      </c>
      <c r="D17" s="162">
        <v>50</v>
      </c>
      <c r="E17" s="184">
        <v>0</v>
      </c>
      <c r="F17" s="184">
        <v>34</v>
      </c>
      <c r="G17" s="184">
        <v>12</v>
      </c>
      <c r="H17" s="184">
        <v>10</v>
      </c>
    </row>
    <row r="18" spans="1:8" ht="16.5" customHeight="1">
      <c r="A18" s="11">
        <v>13</v>
      </c>
      <c r="B18" s="10">
        <v>161</v>
      </c>
      <c r="C18" s="161" t="s">
        <v>38</v>
      </c>
      <c r="D18" s="162">
        <v>71</v>
      </c>
      <c r="E18" s="162">
        <v>85</v>
      </c>
      <c r="F18" s="184">
        <v>0</v>
      </c>
      <c r="G18" s="184">
        <v>0</v>
      </c>
      <c r="H18" s="184">
        <v>0</v>
      </c>
    </row>
    <row r="19" spans="1:8" ht="16.5" customHeight="1">
      <c r="A19" s="11">
        <v>14</v>
      </c>
      <c r="B19" s="10" t="s">
        <v>39</v>
      </c>
      <c r="C19" s="160" t="s">
        <v>96</v>
      </c>
      <c r="D19" s="184">
        <v>0</v>
      </c>
      <c r="E19" s="162">
        <v>1</v>
      </c>
      <c r="F19" s="184">
        <v>1</v>
      </c>
      <c r="G19" s="184">
        <v>0</v>
      </c>
      <c r="H19" s="184">
        <v>0</v>
      </c>
    </row>
    <row r="20" spans="1:8" ht="16.5" customHeight="1">
      <c r="A20" s="11">
        <v>15</v>
      </c>
      <c r="B20" s="10" t="s">
        <v>40</v>
      </c>
      <c r="C20" s="160" t="s">
        <v>97</v>
      </c>
      <c r="D20" s="162">
        <v>30</v>
      </c>
      <c r="E20" s="162">
        <v>5</v>
      </c>
      <c r="F20" s="184">
        <v>10</v>
      </c>
      <c r="G20" s="184">
        <v>0</v>
      </c>
      <c r="H20" s="184">
        <v>0</v>
      </c>
    </row>
    <row r="21" spans="1:8" ht="16.5" customHeight="1">
      <c r="A21" s="11">
        <v>16</v>
      </c>
      <c r="B21" s="10" t="s">
        <v>41</v>
      </c>
      <c r="C21" s="160" t="s">
        <v>98</v>
      </c>
      <c r="D21" s="162">
        <v>45</v>
      </c>
      <c r="E21" s="162">
        <v>10</v>
      </c>
      <c r="F21" s="184">
        <v>6</v>
      </c>
      <c r="G21" s="184">
        <v>0</v>
      </c>
      <c r="H21" s="184">
        <v>0</v>
      </c>
    </row>
    <row r="22" spans="1:8" ht="16.5" customHeight="1">
      <c r="A22" s="11">
        <v>17</v>
      </c>
      <c r="B22" s="10" t="s">
        <v>42</v>
      </c>
      <c r="C22" s="160" t="s">
        <v>99</v>
      </c>
      <c r="D22" s="162">
        <v>12</v>
      </c>
      <c r="E22" s="162">
        <v>180</v>
      </c>
      <c r="F22" s="184">
        <v>51</v>
      </c>
      <c r="G22" s="184">
        <v>22</v>
      </c>
      <c r="H22" s="184">
        <v>12</v>
      </c>
    </row>
    <row r="23" spans="1:8" ht="16.5" customHeight="1">
      <c r="A23" s="11">
        <v>18</v>
      </c>
      <c r="B23" s="10" t="s">
        <v>43</v>
      </c>
      <c r="C23" s="160" t="s">
        <v>100</v>
      </c>
      <c r="D23" s="162">
        <v>71</v>
      </c>
      <c r="E23" s="184">
        <v>0</v>
      </c>
      <c r="F23" s="184">
        <v>11</v>
      </c>
      <c r="G23" s="184">
        <v>0</v>
      </c>
      <c r="H23" s="184">
        <v>0</v>
      </c>
    </row>
    <row r="24" spans="1:8" ht="16.5" customHeight="1">
      <c r="A24" s="11">
        <v>19</v>
      </c>
      <c r="B24" s="10">
        <v>157</v>
      </c>
      <c r="C24" s="160" t="s">
        <v>101</v>
      </c>
      <c r="D24" s="162">
        <v>55</v>
      </c>
      <c r="E24" s="162">
        <v>48</v>
      </c>
      <c r="F24" s="184">
        <v>30</v>
      </c>
      <c r="G24" s="184">
        <v>0</v>
      </c>
      <c r="H24" s="184">
        <v>0</v>
      </c>
    </row>
    <row r="25" spans="1:8" ht="16.5" customHeight="1">
      <c r="A25" s="11">
        <v>20</v>
      </c>
      <c r="B25" s="10" t="s">
        <v>44</v>
      </c>
      <c r="C25" s="160" t="s">
        <v>102</v>
      </c>
      <c r="D25" s="162">
        <v>0</v>
      </c>
      <c r="E25" s="162">
        <v>0</v>
      </c>
      <c r="F25" s="184">
        <v>0</v>
      </c>
      <c r="G25" s="184">
        <v>0</v>
      </c>
      <c r="H25" s="184">
        <v>0</v>
      </c>
    </row>
    <row r="26" spans="1:8" ht="16.5" customHeight="1">
      <c r="A26" s="11">
        <v>21</v>
      </c>
      <c r="B26" s="10" t="s">
        <v>46</v>
      </c>
      <c r="C26" s="161" t="s">
        <v>45</v>
      </c>
      <c r="D26" s="162">
        <v>32</v>
      </c>
      <c r="E26" s="162">
        <v>0</v>
      </c>
      <c r="F26" s="184">
        <v>2</v>
      </c>
      <c r="G26" s="184">
        <v>0</v>
      </c>
      <c r="H26" s="184">
        <v>0</v>
      </c>
    </row>
    <row r="27" spans="1:8" ht="16.5" customHeight="1">
      <c r="A27" s="11">
        <v>22</v>
      </c>
      <c r="B27" s="10">
        <v>156</v>
      </c>
      <c r="C27" s="160" t="s">
        <v>103</v>
      </c>
      <c r="D27" s="162">
        <v>55</v>
      </c>
      <c r="E27" s="162">
        <v>28</v>
      </c>
      <c r="F27" s="184">
        <v>15</v>
      </c>
      <c r="G27" s="184">
        <v>5</v>
      </c>
      <c r="H27" s="184">
        <v>0</v>
      </c>
    </row>
    <row r="28" spans="1:8" ht="16.5" customHeight="1">
      <c r="A28" s="11">
        <v>23</v>
      </c>
      <c r="B28" s="10" t="s">
        <v>47</v>
      </c>
      <c r="C28" s="160" t="s">
        <v>104</v>
      </c>
      <c r="D28" s="162">
        <v>22</v>
      </c>
      <c r="E28" s="162">
        <v>8</v>
      </c>
      <c r="F28" s="184">
        <v>9</v>
      </c>
      <c r="G28" s="184">
        <v>2</v>
      </c>
      <c r="H28" s="184">
        <v>0</v>
      </c>
    </row>
    <row r="29" spans="1:8" ht="16.5" customHeight="1">
      <c r="A29" s="11">
        <v>24</v>
      </c>
      <c r="B29" s="10" t="s">
        <v>48</v>
      </c>
      <c r="C29" s="160" t="s">
        <v>105</v>
      </c>
      <c r="D29" s="162">
        <v>24</v>
      </c>
      <c r="E29" s="162">
        <v>0</v>
      </c>
      <c r="F29" s="184">
        <v>12</v>
      </c>
      <c r="G29" s="184">
        <v>4</v>
      </c>
      <c r="H29" s="184">
        <v>0</v>
      </c>
    </row>
    <row r="30" spans="1:8" ht="16.5" customHeight="1">
      <c r="A30" s="11">
        <v>25</v>
      </c>
      <c r="B30" s="10" t="s">
        <v>49</v>
      </c>
      <c r="C30" s="160" t="s">
        <v>106</v>
      </c>
      <c r="D30" s="162">
        <v>55</v>
      </c>
      <c r="E30" s="162">
        <v>10</v>
      </c>
      <c r="F30" s="184">
        <v>15</v>
      </c>
      <c r="G30" s="184">
        <v>0</v>
      </c>
      <c r="H30" s="184">
        <v>0</v>
      </c>
    </row>
    <row r="31" spans="1:8" ht="16.5" customHeight="1">
      <c r="A31" s="11">
        <v>26</v>
      </c>
      <c r="B31" s="10">
        <v>159</v>
      </c>
      <c r="C31" s="160" t="s">
        <v>107</v>
      </c>
      <c r="D31" s="162">
        <v>176</v>
      </c>
      <c r="E31" s="184">
        <v>0</v>
      </c>
      <c r="F31" s="184">
        <v>0</v>
      </c>
      <c r="G31" s="184">
        <v>0</v>
      </c>
      <c r="H31" s="184">
        <v>0</v>
      </c>
    </row>
    <row r="32" spans="1:8" ht="16.5" customHeight="1">
      <c r="A32" s="11">
        <v>27</v>
      </c>
      <c r="B32" s="10" t="s">
        <v>50</v>
      </c>
      <c r="C32" s="160" t="s">
        <v>108</v>
      </c>
      <c r="D32" s="162">
        <v>0</v>
      </c>
      <c r="E32" s="162">
        <v>0</v>
      </c>
      <c r="F32" s="162">
        <v>0</v>
      </c>
      <c r="G32" s="162">
        <v>0</v>
      </c>
      <c r="H32" s="162">
        <v>0</v>
      </c>
    </row>
    <row r="33" spans="1:8" ht="16.5" customHeight="1">
      <c r="A33" s="11">
        <v>28</v>
      </c>
      <c r="B33" s="10" t="s">
        <v>51</v>
      </c>
      <c r="C33" s="160" t="s">
        <v>109</v>
      </c>
      <c r="D33" s="156">
        <v>48</v>
      </c>
      <c r="E33" s="184">
        <v>0</v>
      </c>
      <c r="F33" s="156">
        <v>2</v>
      </c>
      <c r="G33" s="156">
        <v>3</v>
      </c>
      <c r="H33" s="184">
        <v>0</v>
      </c>
    </row>
    <row r="34" spans="1:8" ht="16.5" customHeight="1">
      <c r="A34" s="11">
        <v>29</v>
      </c>
      <c r="B34" s="10" t="s">
        <v>52</v>
      </c>
      <c r="C34" s="160" t="s">
        <v>110</v>
      </c>
      <c r="D34" s="162">
        <v>800</v>
      </c>
      <c r="E34" s="184">
        <v>0</v>
      </c>
      <c r="F34" s="184">
        <v>10</v>
      </c>
      <c r="G34" s="184">
        <v>0</v>
      </c>
      <c r="H34" s="184">
        <v>0</v>
      </c>
    </row>
    <row r="35" spans="1:8" ht="16.5" customHeight="1">
      <c r="A35" s="11">
        <v>30</v>
      </c>
      <c r="B35" s="10">
        <v>155</v>
      </c>
      <c r="C35" s="160" t="s">
        <v>111</v>
      </c>
      <c r="D35" s="162">
        <v>31</v>
      </c>
      <c r="E35" s="162">
        <v>902</v>
      </c>
      <c r="F35" s="184">
        <v>0</v>
      </c>
      <c r="G35" s="184">
        <v>0</v>
      </c>
      <c r="H35" s="184">
        <v>0</v>
      </c>
    </row>
    <row r="36" spans="1:8" ht="16.5" customHeight="1">
      <c r="A36" s="11">
        <v>31</v>
      </c>
      <c r="B36" s="10">
        <v>154</v>
      </c>
      <c r="C36" s="159" t="s">
        <v>53</v>
      </c>
      <c r="D36" s="162">
        <v>10</v>
      </c>
      <c r="E36" s="162">
        <v>32</v>
      </c>
      <c r="F36" s="184">
        <v>0</v>
      </c>
      <c r="G36" s="184">
        <v>0</v>
      </c>
      <c r="H36" s="184">
        <v>0</v>
      </c>
    </row>
    <row r="37" spans="1:8" ht="16.5" customHeight="1">
      <c r="A37" s="11">
        <v>32</v>
      </c>
      <c r="B37" s="10" t="s">
        <v>54</v>
      </c>
      <c r="C37" s="160" t="s">
        <v>112</v>
      </c>
      <c r="D37" s="162">
        <v>42</v>
      </c>
      <c r="E37" s="162">
        <v>201</v>
      </c>
      <c r="F37" s="184">
        <v>0</v>
      </c>
      <c r="G37" s="184">
        <v>0</v>
      </c>
      <c r="H37" s="184">
        <v>243</v>
      </c>
    </row>
    <row r="38" spans="1:8" ht="16.5" customHeight="1">
      <c r="A38" s="11">
        <v>33</v>
      </c>
      <c r="B38" s="10" t="s">
        <v>56</v>
      </c>
      <c r="C38" s="161" t="s">
        <v>55</v>
      </c>
      <c r="D38" s="162">
        <v>748</v>
      </c>
      <c r="E38" s="162">
        <v>497</v>
      </c>
      <c r="F38" s="184">
        <v>12</v>
      </c>
      <c r="G38" s="184">
        <v>0</v>
      </c>
      <c r="H38" s="184">
        <v>0</v>
      </c>
    </row>
    <row r="39" spans="1:8" ht="16.5" customHeight="1">
      <c r="A39" s="11">
        <v>34</v>
      </c>
      <c r="B39" s="10" t="s">
        <v>57</v>
      </c>
      <c r="C39" s="160" t="s">
        <v>113</v>
      </c>
      <c r="D39" s="162">
        <v>41</v>
      </c>
      <c r="E39" s="162">
        <v>26</v>
      </c>
      <c r="F39" s="184">
        <v>18</v>
      </c>
      <c r="G39" s="184">
        <v>8</v>
      </c>
      <c r="H39" s="184">
        <v>0</v>
      </c>
    </row>
    <row r="40" spans="1:8" ht="16.5" customHeight="1">
      <c r="A40" s="11">
        <v>35</v>
      </c>
      <c r="B40" s="10" t="s">
        <v>58</v>
      </c>
      <c r="C40" s="160" t="s">
        <v>114</v>
      </c>
      <c r="D40" s="162">
        <v>42</v>
      </c>
      <c r="E40" s="162">
        <v>27</v>
      </c>
      <c r="F40" s="184">
        <v>13</v>
      </c>
      <c r="G40" s="184">
        <v>5</v>
      </c>
      <c r="H40" s="184">
        <v>4</v>
      </c>
    </row>
    <row r="41" spans="1:8" ht="16.5" customHeight="1">
      <c r="A41" s="11">
        <v>36</v>
      </c>
      <c r="B41" s="10" t="s">
        <v>59</v>
      </c>
      <c r="C41" s="160" t="s">
        <v>115</v>
      </c>
      <c r="D41" s="162">
        <v>50</v>
      </c>
      <c r="E41" s="184">
        <v>0</v>
      </c>
      <c r="F41" s="184">
        <v>7</v>
      </c>
      <c r="G41" s="184">
        <v>6</v>
      </c>
      <c r="H41" s="184">
        <v>0</v>
      </c>
    </row>
    <row r="42" spans="1:8" ht="16.5" customHeight="1">
      <c r="A42" s="11">
        <v>37</v>
      </c>
      <c r="B42" s="10" t="s">
        <v>60</v>
      </c>
      <c r="C42" s="160" t="s">
        <v>116</v>
      </c>
      <c r="D42" s="162">
        <v>142</v>
      </c>
      <c r="E42" s="162">
        <v>0</v>
      </c>
      <c r="F42" s="184">
        <v>0</v>
      </c>
      <c r="G42" s="184">
        <v>0</v>
      </c>
      <c r="H42" s="184">
        <v>0</v>
      </c>
    </row>
    <row r="43" spans="1:8" ht="16.5" customHeight="1">
      <c r="A43" s="11">
        <v>38</v>
      </c>
      <c r="B43" s="10" t="s">
        <v>61</v>
      </c>
      <c r="C43" s="160" t="s">
        <v>117</v>
      </c>
      <c r="D43" s="162">
        <v>55</v>
      </c>
      <c r="E43" s="184">
        <v>0</v>
      </c>
      <c r="F43" s="184">
        <v>0</v>
      </c>
      <c r="G43" s="184">
        <v>0</v>
      </c>
      <c r="H43" s="184">
        <v>0</v>
      </c>
    </row>
    <row r="44" spans="1:8" ht="16.5" customHeight="1">
      <c r="A44" s="11">
        <v>39</v>
      </c>
      <c r="B44" s="10" t="s">
        <v>62</v>
      </c>
      <c r="C44" s="160" t="s">
        <v>118</v>
      </c>
      <c r="D44" s="162">
        <v>26</v>
      </c>
      <c r="E44" s="162">
        <v>47</v>
      </c>
      <c r="F44" s="184">
        <v>123</v>
      </c>
      <c r="G44" s="184">
        <v>0</v>
      </c>
      <c r="H44" s="184">
        <v>0</v>
      </c>
    </row>
    <row r="45" spans="1:8" ht="16.5" customHeight="1">
      <c r="A45" s="377" t="s">
        <v>5</v>
      </c>
      <c r="B45" s="377"/>
      <c r="C45" s="377"/>
      <c r="D45" s="183">
        <f>SUM(D6:D44)</f>
        <v>4751</v>
      </c>
      <c r="E45" s="183">
        <f t="shared" ref="E45:H45" si="0">SUM(E6:E44)</f>
        <v>4412</v>
      </c>
      <c r="F45" s="183">
        <f t="shared" si="0"/>
        <v>877</v>
      </c>
      <c r="G45" s="183">
        <f t="shared" si="0"/>
        <v>74</v>
      </c>
      <c r="H45" s="183">
        <f t="shared" si="0"/>
        <v>283</v>
      </c>
    </row>
  </sheetData>
  <mergeCells count="9">
    <mergeCell ref="H3:H5"/>
    <mergeCell ref="A3:A5"/>
    <mergeCell ref="D3:E3"/>
    <mergeCell ref="D4:E4"/>
    <mergeCell ref="A1:F1"/>
    <mergeCell ref="A45:C45"/>
    <mergeCell ref="B3:C5"/>
    <mergeCell ref="F3:F5"/>
    <mergeCell ref="G3:G5"/>
  </mergeCells>
  <pageMargins left="1" right="0.45" top="0.5" bottom="0.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pane ySplit="4" topLeftCell="A31" activePane="bottomLeft" state="frozen"/>
      <selection pane="bottomLeft" sqref="A1:H44"/>
    </sheetView>
  </sheetViews>
  <sheetFormatPr defaultRowHeight="15"/>
  <cols>
    <col min="1" max="2" width="5.85546875" customWidth="1"/>
    <col min="3" max="3" width="17.28515625" customWidth="1"/>
    <col min="4" max="8" width="9.28515625" customWidth="1"/>
  </cols>
  <sheetData>
    <row r="1" spans="1:8" s="39" customFormat="1" ht="18.75">
      <c r="A1" s="185" t="s">
        <v>606</v>
      </c>
      <c r="B1" s="185"/>
      <c r="C1" s="185"/>
    </row>
    <row r="2" spans="1:8" s="39" customFormat="1"/>
    <row r="3" spans="1:8" s="39" customFormat="1" ht="27" customHeight="1">
      <c r="A3" s="355" t="s">
        <v>0</v>
      </c>
      <c r="B3" s="297" t="s">
        <v>199</v>
      </c>
      <c r="C3" s="298"/>
      <c r="D3" s="406" t="s">
        <v>296</v>
      </c>
      <c r="E3" s="407"/>
      <c r="F3" s="407"/>
      <c r="G3" s="407"/>
      <c r="H3" s="408"/>
    </row>
    <row r="4" spans="1:8" s="39" customFormat="1" ht="24" customHeight="1">
      <c r="A4" s="291"/>
      <c r="B4" s="299"/>
      <c r="C4" s="300"/>
      <c r="D4" s="181" t="s">
        <v>213</v>
      </c>
      <c r="E4" s="80" t="s">
        <v>214</v>
      </c>
      <c r="F4" s="80" t="s">
        <v>215</v>
      </c>
      <c r="G4" s="80" t="s">
        <v>216</v>
      </c>
      <c r="H4" s="80" t="s">
        <v>14</v>
      </c>
    </row>
    <row r="5" spans="1:8" ht="17.25" customHeight="1">
      <c r="A5" s="156">
        <v>1</v>
      </c>
      <c r="B5" s="10" t="s">
        <v>31</v>
      </c>
      <c r="C5" s="21" t="s">
        <v>244</v>
      </c>
      <c r="D5" s="184">
        <v>1040</v>
      </c>
      <c r="E5" s="184">
        <v>930</v>
      </c>
      <c r="F5" s="184">
        <v>35</v>
      </c>
      <c r="G5" s="184">
        <v>21</v>
      </c>
      <c r="H5" s="184">
        <v>4</v>
      </c>
    </row>
    <row r="6" spans="1:8" ht="17.25" customHeight="1">
      <c r="A6" s="156">
        <v>2</v>
      </c>
      <c r="B6" s="10" t="s">
        <v>32</v>
      </c>
      <c r="C6" s="22" t="s">
        <v>85</v>
      </c>
      <c r="D6" s="184">
        <v>560</v>
      </c>
      <c r="E6" s="184">
        <v>1253</v>
      </c>
      <c r="F6" s="184">
        <v>300</v>
      </c>
      <c r="G6" s="184">
        <v>425</v>
      </c>
      <c r="H6" s="184">
        <v>0</v>
      </c>
    </row>
    <row r="7" spans="1:8" ht="17.25" customHeight="1">
      <c r="A7" s="156">
        <v>3</v>
      </c>
      <c r="B7" s="10">
        <v>127</v>
      </c>
      <c r="C7" s="22" t="s">
        <v>86</v>
      </c>
      <c r="D7" s="184">
        <v>1416</v>
      </c>
      <c r="E7" s="184">
        <v>996</v>
      </c>
      <c r="F7" s="184">
        <v>781</v>
      </c>
      <c r="G7" s="184">
        <v>0</v>
      </c>
      <c r="H7" s="184">
        <v>0</v>
      </c>
    </row>
    <row r="8" spans="1:8" ht="17.25" customHeight="1">
      <c r="A8" s="156">
        <v>4</v>
      </c>
      <c r="B8" s="10" t="s">
        <v>33</v>
      </c>
      <c r="C8" s="22" t="s">
        <v>87</v>
      </c>
      <c r="D8" s="184">
        <v>1612</v>
      </c>
      <c r="E8" s="184">
        <v>1480</v>
      </c>
      <c r="F8" s="184">
        <v>24</v>
      </c>
      <c r="G8" s="184">
        <v>8</v>
      </c>
      <c r="H8" s="184">
        <v>0</v>
      </c>
    </row>
    <row r="9" spans="1:8" ht="17.25" customHeight="1">
      <c r="A9" s="156">
        <v>5</v>
      </c>
      <c r="B9" s="10" t="s">
        <v>34</v>
      </c>
      <c r="C9" s="22" t="s">
        <v>88</v>
      </c>
      <c r="D9" s="184">
        <v>398</v>
      </c>
      <c r="E9" s="184">
        <v>432</v>
      </c>
      <c r="F9" s="184">
        <v>194</v>
      </c>
      <c r="G9" s="184">
        <v>242</v>
      </c>
      <c r="H9" s="184">
        <v>0</v>
      </c>
    </row>
    <row r="10" spans="1:8" ht="17.25" customHeight="1">
      <c r="A10" s="156">
        <v>6</v>
      </c>
      <c r="B10" s="10">
        <v>146</v>
      </c>
      <c r="C10" s="22" t="s">
        <v>89</v>
      </c>
      <c r="D10" s="184">
        <v>1300</v>
      </c>
      <c r="E10" s="184">
        <v>980</v>
      </c>
      <c r="F10" s="184">
        <v>0</v>
      </c>
      <c r="G10" s="184">
        <v>0</v>
      </c>
      <c r="H10" s="184">
        <v>145</v>
      </c>
    </row>
    <row r="11" spans="1:8" ht="17.25" customHeight="1">
      <c r="A11" s="156">
        <v>7</v>
      </c>
      <c r="B11" s="10">
        <v>148</v>
      </c>
      <c r="C11" s="22" t="s">
        <v>90</v>
      </c>
      <c r="D11" s="184">
        <v>626</v>
      </c>
      <c r="E11" s="184">
        <v>594</v>
      </c>
      <c r="F11" s="184">
        <v>42</v>
      </c>
      <c r="G11" s="184">
        <v>182</v>
      </c>
      <c r="H11" s="184">
        <v>0</v>
      </c>
    </row>
    <row r="12" spans="1:8" ht="17.25" customHeight="1">
      <c r="A12" s="156">
        <v>8</v>
      </c>
      <c r="B12" s="10" t="s">
        <v>35</v>
      </c>
      <c r="C12" s="22" t="s">
        <v>91</v>
      </c>
      <c r="D12" s="184">
        <v>462</v>
      </c>
      <c r="E12" s="184">
        <v>451</v>
      </c>
      <c r="F12" s="184">
        <v>55</v>
      </c>
      <c r="G12" s="184">
        <v>40</v>
      </c>
      <c r="H12" s="184">
        <v>0</v>
      </c>
    </row>
    <row r="13" spans="1:8" ht="17.25" customHeight="1">
      <c r="A13" s="156">
        <v>9</v>
      </c>
      <c r="B13" s="10" t="s">
        <v>36</v>
      </c>
      <c r="C13" s="22" t="s">
        <v>92</v>
      </c>
      <c r="D13" s="184">
        <v>797</v>
      </c>
      <c r="E13" s="184">
        <v>873</v>
      </c>
      <c r="F13" s="184">
        <v>49</v>
      </c>
      <c r="G13" s="184">
        <v>0</v>
      </c>
      <c r="H13" s="184">
        <v>30</v>
      </c>
    </row>
    <row r="14" spans="1:8" ht="17.25" customHeight="1">
      <c r="A14" s="156">
        <v>10</v>
      </c>
      <c r="B14" s="10">
        <v>158</v>
      </c>
      <c r="C14" s="22" t="s">
        <v>93</v>
      </c>
      <c r="D14" s="184">
        <v>1384</v>
      </c>
      <c r="E14" s="184">
        <v>1490</v>
      </c>
      <c r="F14" s="184">
        <v>1038</v>
      </c>
      <c r="G14" s="184">
        <v>578</v>
      </c>
      <c r="H14" s="184">
        <v>0</v>
      </c>
    </row>
    <row r="15" spans="1:8" ht="17.25" customHeight="1">
      <c r="A15" s="156">
        <v>11</v>
      </c>
      <c r="B15" s="10" t="s">
        <v>37</v>
      </c>
      <c r="C15" s="22" t="s">
        <v>94</v>
      </c>
      <c r="D15" s="184">
        <v>635</v>
      </c>
      <c r="E15" s="184">
        <v>25</v>
      </c>
      <c r="F15" s="184">
        <v>0</v>
      </c>
      <c r="G15" s="184">
        <v>253</v>
      </c>
      <c r="H15" s="184">
        <v>0</v>
      </c>
    </row>
    <row r="16" spans="1:8" ht="17.25" customHeight="1">
      <c r="A16" s="156">
        <v>12</v>
      </c>
      <c r="B16" s="10">
        <v>160</v>
      </c>
      <c r="C16" s="22" t="s">
        <v>95</v>
      </c>
      <c r="D16" s="184">
        <v>350</v>
      </c>
      <c r="E16" s="184">
        <v>298</v>
      </c>
      <c r="F16" s="184">
        <v>20</v>
      </c>
      <c r="G16" s="184">
        <v>10</v>
      </c>
      <c r="H16" s="184">
        <v>0</v>
      </c>
    </row>
    <row r="17" spans="1:8" ht="17.25" customHeight="1">
      <c r="A17" s="156">
        <v>13</v>
      </c>
      <c r="B17" s="10">
        <v>161</v>
      </c>
      <c r="C17" s="23" t="s">
        <v>38</v>
      </c>
      <c r="D17" s="184">
        <v>1302</v>
      </c>
      <c r="E17" s="184">
        <v>1262</v>
      </c>
      <c r="F17" s="184">
        <v>8</v>
      </c>
      <c r="G17" s="184">
        <v>6</v>
      </c>
      <c r="H17" s="184">
        <v>0</v>
      </c>
    </row>
    <row r="18" spans="1:8" ht="17.25" customHeight="1">
      <c r="A18" s="156">
        <v>14</v>
      </c>
      <c r="B18" s="10" t="s">
        <v>39</v>
      </c>
      <c r="C18" s="22" t="s">
        <v>96</v>
      </c>
      <c r="D18" s="184">
        <v>450</v>
      </c>
      <c r="E18" s="184">
        <v>280</v>
      </c>
      <c r="F18" s="184">
        <v>18</v>
      </c>
      <c r="G18" s="184">
        <v>0</v>
      </c>
      <c r="H18" s="184">
        <v>29</v>
      </c>
    </row>
    <row r="19" spans="1:8" ht="17.25" customHeight="1">
      <c r="A19" s="156">
        <v>15</v>
      </c>
      <c r="B19" s="10" t="s">
        <v>40</v>
      </c>
      <c r="C19" s="22" t="s">
        <v>97</v>
      </c>
      <c r="D19" s="184">
        <v>802</v>
      </c>
      <c r="E19" s="184">
        <v>625</v>
      </c>
      <c r="F19" s="184">
        <v>81</v>
      </c>
      <c r="G19" s="184">
        <v>45</v>
      </c>
      <c r="H19" s="184">
        <v>15</v>
      </c>
    </row>
    <row r="20" spans="1:8" ht="17.25" customHeight="1">
      <c r="A20" s="156">
        <v>16</v>
      </c>
      <c r="B20" s="10" t="s">
        <v>41</v>
      </c>
      <c r="C20" s="22" t="s">
        <v>98</v>
      </c>
      <c r="D20" s="184">
        <v>751</v>
      </c>
      <c r="E20" s="184">
        <v>326</v>
      </c>
      <c r="F20" s="184">
        <v>114</v>
      </c>
      <c r="G20" s="184">
        <v>471</v>
      </c>
      <c r="H20" s="184">
        <v>69</v>
      </c>
    </row>
    <row r="21" spans="1:8" ht="17.25" customHeight="1">
      <c r="A21" s="156">
        <v>17</v>
      </c>
      <c r="B21" s="10" t="s">
        <v>42</v>
      </c>
      <c r="C21" s="22" t="s">
        <v>99</v>
      </c>
      <c r="D21" s="184">
        <v>189</v>
      </c>
      <c r="E21" s="184">
        <v>256</v>
      </c>
      <c r="F21" s="184">
        <v>9</v>
      </c>
      <c r="G21" s="184">
        <v>11</v>
      </c>
      <c r="H21" s="184">
        <v>0</v>
      </c>
    </row>
    <row r="22" spans="1:8" ht="17.25" customHeight="1">
      <c r="A22" s="156">
        <v>18</v>
      </c>
      <c r="B22" s="10" t="s">
        <v>43</v>
      </c>
      <c r="C22" s="22" t="s">
        <v>100</v>
      </c>
      <c r="D22" s="184">
        <v>771</v>
      </c>
      <c r="E22" s="184">
        <v>681</v>
      </c>
      <c r="F22" s="184">
        <v>322</v>
      </c>
      <c r="G22" s="184">
        <v>652</v>
      </c>
      <c r="H22" s="184">
        <v>29</v>
      </c>
    </row>
    <row r="23" spans="1:8" ht="17.25" customHeight="1">
      <c r="A23" s="156">
        <v>19</v>
      </c>
      <c r="B23" s="10">
        <v>157</v>
      </c>
      <c r="C23" s="22" t="s">
        <v>101</v>
      </c>
      <c r="D23" s="184">
        <v>520</v>
      </c>
      <c r="E23" s="184">
        <v>960</v>
      </c>
      <c r="F23" s="184">
        <v>0</v>
      </c>
      <c r="G23" s="184">
        <v>0</v>
      </c>
      <c r="H23" s="184">
        <v>85</v>
      </c>
    </row>
    <row r="24" spans="1:8" ht="17.25" customHeight="1">
      <c r="A24" s="156">
        <v>20</v>
      </c>
      <c r="B24" s="10" t="s">
        <v>44</v>
      </c>
      <c r="C24" s="22" t="s">
        <v>102</v>
      </c>
      <c r="D24" s="184">
        <v>1568</v>
      </c>
      <c r="E24" s="184">
        <v>1388</v>
      </c>
      <c r="F24" s="184">
        <v>405</v>
      </c>
      <c r="G24" s="184">
        <v>365</v>
      </c>
      <c r="H24" s="184">
        <v>60</v>
      </c>
    </row>
    <row r="25" spans="1:8" ht="17.25" customHeight="1">
      <c r="A25" s="156">
        <v>21</v>
      </c>
      <c r="B25" s="10" t="s">
        <v>46</v>
      </c>
      <c r="C25" s="23" t="s">
        <v>45</v>
      </c>
      <c r="D25" s="184">
        <v>495</v>
      </c>
      <c r="E25" s="184">
        <v>274</v>
      </c>
      <c r="F25" s="184">
        <v>30</v>
      </c>
      <c r="G25" s="184">
        <v>20</v>
      </c>
      <c r="H25" s="184">
        <v>0</v>
      </c>
    </row>
    <row r="26" spans="1:8" ht="17.25" customHeight="1">
      <c r="A26" s="156">
        <v>22</v>
      </c>
      <c r="B26" s="10">
        <v>156</v>
      </c>
      <c r="C26" s="22" t="s">
        <v>103</v>
      </c>
      <c r="D26" s="184">
        <v>610</v>
      </c>
      <c r="E26" s="184">
        <v>670</v>
      </c>
      <c r="F26" s="184">
        <v>440</v>
      </c>
      <c r="G26" s="184">
        <v>470</v>
      </c>
      <c r="H26" s="184">
        <v>255</v>
      </c>
    </row>
    <row r="27" spans="1:8" ht="17.25" customHeight="1">
      <c r="A27" s="156">
        <v>23</v>
      </c>
      <c r="B27" s="10" t="s">
        <v>47</v>
      </c>
      <c r="C27" s="22" t="s">
        <v>104</v>
      </c>
      <c r="D27" s="184">
        <v>1691</v>
      </c>
      <c r="E27" s="184">
        <v>1012</v>
      </c>
      <c r="F27" s="184">
        <v>14</v>
      </c>
      <c r="G27" s="184">
        <v>14</v>
      </c>
      <c r="H27" s="184">
        <v>0</v>
      </c>
    </row>
    <row r="28" spans="1:8" ht="17.25" customHeight="1">
      <c r="A28" s="156">
        <v>24</v>
      </c>
      <c r="B28" s="10" t="s">
        <v>48</v>
      </c>
      <c r="C28" s="22" t="s">
        <v>105</v>
      </c>
      <c r="D28" s="184">
        <v>518</v>
      </c>
      <c r="E28" s="184">
        <v>670</v>
      </c>
      <c r="F28" s="184">
        <v>75</v>
      </c>
      <c r="G28" s="184">
        <v>11</v>
      </c>
      <c r="H28" s="184">
        <v>0</v>
      </c>
    </row>
    <row r="29" spans="1:8" ht="17.25" customHeight="1">
      <c r="A29" s="156">
        <v>25</v>
      </c>
      <c r="B29" s="10" t="s">
        <v>49</v>
      </c>
      <c r="C29" s="22" t="s">
        <v>106</v>
      </c>
      <c r="D29" s="184">
        <v>1050</v>
      </c>
      <c r="E29" s="184">
        <v>1675</v>
      </c>
      <c r="F29" s="184">
        <v>105</v>
      </c>
      <c r="G29" s="184">
        <v>15</v>
      </c>
      <c r="H29" s="184">
        <v>15</v>
      </c>
    </row>
    <row r="30" spans="1:8" ht="17.25" customHeight="1">
      <c r="A30" s="156">
        <v>26</v>
      </c>
      <c r="B30" s="10">
        <v>159</v>
      </c>
      <c r="C30" s="22" t="s">
        <v>107</v>
      </c>
      <c r="D30" s="184">
        <v>596</v>
      </c>
      <c r="E30" s="184">
        <v>580</v>
      </c>
      <c r="F30" s="184">
        <v>120</v>
      </c>
      <c r="G30" s="184">
        <v>90</v>
      </c>
      <c r="H30" s="184">
        <v>0</v>
      </c>
    </row>
    <row r="31" spans="1:8" ht="17.25" customHeight="1">
      <c r="A31" s="156">
        <v>27</v>
      </c>
      <c r="B31" s="10" t="s">
        <v>50</v>
      </c>
      <c r="C31" s="22" t="s">
        <v>108</v>
      </c>
      <c r="D31" s="162">
        <v>0</v>
      </c>
      <c r="E31" s="162">
        <v>0</v>
      </c>
      <c r="F31" s="162">
        <v>0</v>
      </c>
      <c r="G31" s="162">
        <v>0</v>
      </c>
      <c r="H31" s="162">
        <v>0</v>
      </c>
    </row>
    <row r="32" spans="1:8" ht="17.25" customHeight="1">
      <c r="A32" s="156">
        <v>28</v>
      </c>
      <c r="B32" s="10" t="s">
        <v>51</v>
      </c>
      <c r="C32" s="22" t="s">
        <v>109</v>
      </c>
      <c r="D32" s="184">
        <v>994</v>
      </c>
      <c r="E32" s="184">
        <v>1315</v>
      </c>
      <c r="F32" s="184">
        <v>32</v>
      </c>
      <c r="G32" s="184">
        <v>0</v>
      </c>
      <c r="H32" s="184">
        <v>0</v>
      </c>
    </row>
    <row r="33" spans="1:8" ht="17.25" customHeight="1">
      <c r="A33" s="156">
        <v>29</v>
      </c>
      <c r="B33" s="10" t="s">
        <v>52</v>
      </c>
      <c r="C33" s="22" t="s">
        <v>110</v>
      </c>
      <c r="D33" s="184">
        <v>1500</v>
      </c>
      <c r="E33" s="184">
        <v>2800</v>
      </c>
      <c r="F33" s="184">
        <v>50</v>
      </c>
      <c r="G33" s="184">
        <v>100</v>
      </c>
      <c r="H33" s="184">
        <v>50</v>
      </c>
    </row>
    <row r="34" spans="1:8" ht="17.25" customHeight="1">
      <c r="A34" s="156">
        <v>30</v>
      </c>
      <c r="B34" s="10">
        <v>155</v>
      </c>
      <c r="C34" s="22" t="s">
        <v>111</v>
      </c>
      <c r="D34" s="184">
        <v>325</v>
      </c>
      <c r="E34" s="184">
        <v>355</v>
      </c>
      <c r="F34" s="184">
        <v>110</v>
      </c>
      <c r="G34" s="184">
        <v>60</v>
      </c>
      <c r="H34" s="184">
        <v>65</v>
      </c>
    </row>
    <row r="35" spans="1:8" ht="17.25" customHeight="1">
      <c r="A35" s="156">
        <v>31</v>
      </c>
      <c r="B35" s="10">
        <v>154</v>
      </c>
      <c r="C35" s="21" t="s">
        <v>53</v>
      </c>
      <c r="D35" s="184">
        <v>765</v>
      </c>
      <c r="E35" s="184">
        <v>855</v>
      </c>
      <c r="F35" s="184">
        <v>60</v>
      </c>
      <c r="G35" s="184">
        <v>0</v>
      </c>
      <c r="H35" s="184">
        <v>0</v>
      </c>
    </row>
    <row r="36" spans="1:8" ht="17.25" customHeight="1">
      <c r="A36" s="156">
        <v>32</v>
      </c>
      <c r="B36" s="10" t="s">
        <v>54</v>
      </c>
      <c r="C36" s="22" t="s">
        <v>112</v>
      </c>
      <c r="D36" s="184">
        <v>2220</v>
      </c>
      <c r="E36" s="184">
        <v>1050</v>
      </c>
      <c r="F36" s="184">
        <v>86</v>
      </c>
      <c r="G36" s="184">
        <v>18</v>
      </c>
      <c r="H36" s="184">
        <v>0</v>
      </c>
    </row>
    <row r="37" spans="1:8" ht="17.25" customHeight="1">
      <c r="A37" s="156">
        <v>33</v>
      </c>
      <c r="B37" s="10" t="s">
        <v>56</v>
      </c>
      <c r="C37" s="23" t="s">
        <v>55</v>
      </c>
      <c r="D37" s="184">
        <v>2282</v>
      </c>
      <c r="E37" s="184">
        <v>2491</v>
      </c>
      <c r="F37" s="184">
        <v>550</v>
      </c>
      <c r="G37" s="184">
        <v>0</v>
      </c>
      <c r="H37" s="184">
        <v>317</v>
      </c>
    </row>
    <row r="38" spans="1:8" ht="17.25" customHeight="1">
      <c r="A38" s="156">
        <v>34</v>
      </c>
      <c r="B38" s="10" t="s">
        <v>57</v>
      </c>
      <c r="C38" s="22" t="s">
        <v>113</v>
      </c>
      <c r="D38" s="184">
        <v>720</v>
      </c>
      <c r="E38" s="184">
        <v>1765</v>
      </c>
      <c r="F38" s="184">
        <v>45</v>
      </c>
      <c r="G38" s="184">
        <v>40</v>
      </c>
      <c r="H38" s="184">
        <v>67</v>
      </c>
    </row>
    <row r="39" spans="1:8" ht="17.25" customHeight="1">
      <c r="A39" s="156">
        <v>35</v>
      </c>
      <c r="B39" s="10" t="s">
        <v>58</v>
      </c>
      <c r="C39" s="22" t="s">
        <v>114</v>
      </c>
      <c r="D39" s="184">
        <v>450</v>
      </c>
      <c r="E39" s="184">
        <v>162</v>
      </c>
      <c r="F39" s="184">
        <v>35</v>
      </c>
      <c r="G39" s="184">
        <v>28</v>
      </c>
      <c r="H39" s="184">
        <v>180</v>
      </c>
    </row>
    <row r="40" spans="1:8" ht="17.25" customHeight="1">
      <c r="A40" s="156">
        <v>36</v>
      </c>
      <c r="B40" s="10" t="s">
        <v>59</v>
      </c>
      <c r="C40" s="22" t="s">
        <v>115</v>
      </c>
      <c r="D40" s="184">
        <v>392</v>
      </c>
      <c r="E40" s="184">
        <v>381</v>
      </c>
      <c r="F40" s="184">
        <v>150</v>
      </c>
      <c r="G40" s="184">
        <v>202</v>
      </c>
      <c r="H40" s="184">
        <v>0</v>
      </c>
    </row>
    <row r="41" spans="1:8" ht="17.25" customHeight="1">
      <c r="A41" s="156">
        <v>37</v>
      </c>
      <c r="B41" s="10" t="s">
        <v>60</v>
      </c>
      <c r="C41" s="22" t="s">
        <v>116</v>
      </c>
      <c r="D41" s="184">
        <v>998</v>
      </c>
      <c r="E41" s="184">
        <v>1341</v>
      </c>
      <c r="F41" s="184">
        <v>19</v>
      </c>
      <c r="G41" s="184">
        <v>486</v>
      </c>
      <c r="H41" s="184">
        <v>0</v>
      </c>
    </row>
    <row r="42" spans="1:8" ht="17.25" customHeight="1">
      <c r="A42" s="156">
        <v>38</v>
      </c>
      <c r="B42" s="10" t="s">
        <v>61</v>
      </c>
      <c r="C42" s="22" t="s">
        <v>117</v>
      </c>
      <c r="D42" s="184">
        <v>865</v>
      </c>
      <c r="E42" s="184">
        <v>960</v>
      </c>
      <c r="F42" s="184">
        <v>95</v>
      </c>
      <c r="G42" s="184">
        <v>160</v>
      </c>
      <c r="H42" s="184">
        <v>0</v>
      </c>
    </row>
    <row r="43" spans="1:8" ht="17.25" customHeight="1">
      <c r="A43" s="156">
        <v>39</v>
      </c>
      <c r="B43" s="10" t="s">
        <v>62</v>
      </c>
      <c r="C43" s="22" t="s">
        <v>118</v>
      </c>
      <c r="D43" s="184">
        <v>997</v>
      </c>
      <c r="E43" s="184">
        <v>1232</v>
      </c>
      <c r="F43" s="184">
        <v>63</v>
      </c>
      <c r="G43" s="184">
        <v>24</v>
      </c>
      <c r="H43" s="184">
        <v>26</v>
      </c>
    </row>
    <row r="44" spans="1:8" ht="17.25" customHeight="1">
      <c r="A44" s="403" t="s">
        <v>5</v>
      </c>
      <c r="B44" s="404"/>
      <c r="C44" s="405"/>
      <c r="D44" s="180">
        <f t="shared" ref="D44:H44" si="0">SUM(D5:D43)</f>
        <v>34401</v>
      </c>
      <c r="E44" s="180">
        <f t="shared" si="0"/>
        <v>35168</v>
      </c>
      <c r="F44" s="180">
        <f t="shared" si="0"/>
        <v>5574</v>
      </c>
      <c r="G44" s="180">
        <f t="shared" si="0"/>
        <v>5047</v>
      </c>
      <c r="H44" s="180">
        <f t="shared" si="0"/>
        <v>1441</v>
      </c>
    </row>
  </sheetData>
  <mergeCells count="4">
    <mergeCell ref="A44:C44"/>
    <mergeCell ref="A3:A4"/>
    <mergeCell ref="B3:C4"/>
    <mergeCell ref="D3:H3"/>
  </mergeCells>
  <pageMargins left="1" right="0.45" top="0.5" bottom="0.5" header="0.3" footer="0.3"/>
  <pageSetup paperSize="9" scale="99" orientation="portrait" horizontalDpi="4294967293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48576"/>
  <sheetViews>
    <sheetView workbookViewId="0">
      <pane ySplit="4" topLeftCell="A20" activePane="bottomLeft" state="frozen"/>
      <selection pane="bottomLeft" activeCell="L45" sqref="A1:L45"/>
    </sheetView>
  </sheetViews>
  <sheetFormatPr defaultRowHeight="15"/>
  <cols>
    <col min="2" max="2" width="4.7109375" customWidth="1"/>
    <col min="3" max="3" width="5" customWidth="1"/>
    <col min="4" max="4" width="16.28515625" customWidth="1"/>
    <col min="5" max="5" width="6.140625" style="12" customWidth="1"/>
    <col min="6" max="6" width="5" customWidth="1"/>
    <col min="7" max="7" width="6" customWidth="1"/>
    <col min="8" max="8" width="5.140625" customWidth="1"/>
    <col min="9" max="9" width="5" customWidth="1"/>
    <col min="10" max="10" width="6" customWidth="1"/>
    <col min="11" max="11" width="5.140625" customWidth="1"/>
    <col min="12" max="12" width="8" style="12" customWidth="1"/>
  </cols>
  <sheetData>
    <row r="1" spans="2:12" s="39" customFormat="1" ht="15" customHeight="1">
      <c r="B1" s="390" t="s">
        <v>209</v>
      </c>
      <c r="C1" s="390"/>
      <c r="D1" s="390"/>
      <c r="E1" s="188"/>
      <c r="F1" s="189"/>
      <c r="G1" s="189"/>
      <c r="H1" s="189"/>
      <c r="L1" s="120"/>
    </row>
    <row r="2" spans="2:12" s="39" customFormat="1" ht="22.5" customHeight="1">
      <c r="B2" s="390" t="s">
        <v>297</v>
      </c>
      <c r="C2" s="390"/>
      <c r="D2" s="390"/>
      <c r="E2" s="390"/>
      <c r="F2" s="390"/>
      <c r="G2" s="390"/>
      <c r="H2" s="390"/>
      <c r="I2" s="390"/>
      <c r="J2" s="390"/>
      <c r="L2" s="120"/>
    </row>
    <row r="3" spans="2:12" s="39" customFormat="1" ht="6.75" customHeight="1">
      <c r="E3" s="120"/>
      <c r="L3" s="120"/>
    </row>
    <row r="4" spans="2:12" s="39" customFormat="1" ht="111.75" customHeight="1">
      <c r="B4" s="93" t="s">
        <v>0</v>
      </c>
      <c r="C4" s="308" t="s">
        <v>200</v>
      </c>
      <c r="D4" s="310"/>
      <c r="E4" s="190" t="s">
        <v>255</v>
      </c>
      <c r="F4" s="176" t="s">
        <v>201</v>
      </c>
      <c r="G4" s="176" t="s">
        <v>202</v>
      </c>
      <c r="H4" s="176" t="s">
        <v>203</v>
      </c>
      <c r="I4" s="176" t="s">
        <v>204</v>
      </c>
      <c r="J4" s="251" t="s">
        <v>264</v>
      </c>
      <c r="K4" s="176" t="s">
        <v>265</v>
      </c>
      <c r="L4" s="176" t="s">
        <v>205</v>
      </c>
    </row>
    <row r="5" spans="2:12" ht="15.75" customHeight="1">
      <c r="B5" s="187">
        <v>1</v>
      </c>
      <c r="C5" s="10" t="s">
        <v>31</v>
      </c>
      <c r="D5" s="159" t="s">
        <v>244</v>
      </c>
      <c r="E5" s="191">
        <v>26</v>
      </c>
      <c r="F5" s="162">
        <v>8</v>
      </c>
      <c r="G5" s="162">
        <v>10</v>
      </c>
      <c r="H5" s="162">
        <v>42</v>
      </c>
      <c r="I5" s="162">
        <v>8</v>
      </c>
      <c r="J5" s="162">
        <v>10</v>
      </c>
      <c r="K5" s="162">
        <v>28</v>
      </c>
      <c r="L5" s="204">
        <v>26</v>
      </c>
    </row>
    <row r="6" spans="2:12" ht="15.75" customHeight="1">
      <c r="B6" s="187">
        <v>2</v>
      </c>
      <c r="C6" s="10" t="s">
        <v>32</v>
      </c>
      <c r="D6" s="160" t="s">
        <v>85</v>
      </c>
      <c r="E6" s="191">
        <v>3</v>
      </c>
      <c r="F6" s="162">
        <v>4</v>
      </c>
      <c r="G6" s="162">
        <v>6</v>
      </c>
      <c r="H6" s="162">
        <v>68</v>
      </c>
      <c r="I6" s="162">
        <v>3</v>
      </c>
      <c r="J6" s="162">
        <v>0</v>
      </c>
      <c r="K6" s="162">
        <v>5</v>
      </c>
      <c r="L6" s="204">
        <v>135</v>
      </c>
    </row>
    <row r="7" spans="2:12" ht="15.75" customHeight="1">
      <c r="B7" s="187">
        <v>3</v>
      </c>
      <c r="C7" s="10">
        <v>127</v>
      </c>
      <c r="D7" s="160" t="s">
        <v>86</v>
      </c>
      <c r="E7" s="191">
        <v>2</v>
      </c>
      <c r="F7" s="162">
        <v>3</v>
      </c>
      <c r="G7" s="162">
        <v>3</v>
      </c>
      <c r="H7" s="162">
        <v>41</v>
      </c>
      <c r="I7" s="162">
        <v>0</v>
      </c>
      <c r="J7" s="162">
        <v>46</v>
      </c>
      <c r="K7" s="162">
        <v>51</v>
      </c>
      <c r="L7" s="204">
        <v>16</v>
      </c>
    </row>
    <row r="8" spans="2:12" ht="15.75" customHeight="1">
      <c r="B8" s="187">
        <v>4</v>
      </c>
      <c r="C8" s="10" t="s">
        <v>33</v>
      </c>
      <c r="D8" s="160" t="s">
        <v>87</v>
      </c>
      <c r="E8" s="191">
        <v>6</v>
      </c>
      <c r="F8" s="162">
        <v>3</v>
      </c>
      <c r="G8" s="162">
        <v>26</v>
      </c>
      <c r="H8" s="162">
        <v>41</v>
      </c>
      <c r="I8" s="162">
        <v>0</v>
      </c>
      <c r="J8" s="162">
        <v>32</v>
      </c>
      <c r="K8" s="162">
        <v>3</v>
      </c>
      <c r="L8" s="204">
        <v>155</v>
      </c>
    </row>
    <row r="9" spans="2:12" ht="15.75" customHeight="1">
      <c r="B9" s="187">
        <v>5</v>
      </c>
      <c r="C9" s="10" t="s">
        <v>34</v>
      </c>
      <c r="D9" s="160" t="s">
        <v>88</v>
      </c>
      <c r="E9" s="191">
        <v>6</v>
      </c>
      <c r="F9" s="191">
        <v>5</v>
      </c>
      <c r="G9" s="27">
        <v>18</v>
      </c>
      <c r="H9" s="27">
        <v>34</v>
      </c>
      <c r="I9" s="191">
        <v>6</v>
      </c>
      <c r="J9" s="27">
        <v>8</v>
      </c>
      <c r="K9" s="162">
        <v>18</v>
      </c>
      <c r="L9" s="204">
        <v>64</v>
      </c>
    </row>
    <row r="10" spans="2:12" ht="15.75" customHeight="1">
      <c r="B10" s="187">
        <v>6</v>
      </c>
      <c r="C10" s="10">
        <v>146</v>
      </c>
      <c r="D10" s="160" t="s">
        <v>89</v>
      </c>
      <c r="E10" s="191">
        <v>9</v>
      </c>
      <c r="F10" s="162">
        <v>12</v>
      </c>
      <c r="G10" s="162">
        <v>18</v>
      </c>
      <c r="H10" s="162">
        <v>42</v>
      </c>
      <c r="I10" s="162">
        <v>1</v>
      </c>
      <c r="J10" s="162">
        <v>17</v>
      </c>
      <c r="K10" s="162">
        <v>15</v>
      </c>
      <c r="L10" s="204">
        <v>110</v>
      </c>
    </row>
    <row r="11" spans="2:12" ht="15.75" customHeight="1">
      <c r="B11" s="187">
        <v>7</v>
      </c>
      <c r="C11" s="10">
        <v>148</v>
      </c>
      <c r="D11" s="160" t="s">
        <v>90</v>
      </c>
      <c r="E11" s="191">
        <v>9</v>
      </c>
      <c r="F11" s="162">
        <v>2</v>
      </c>
      <c r="G11" s="162">
        <v>11</v>
      </c>
      <c r="H11" s="162">
        <v>29</v>
      </c>
      <c r="I11" s="162">
        <v>4</v>
      </c>
      <c r="J11" s="162">
        <v>9</v>
      </c>
      <c r="K11" s="162">
        <v>15</v>
      </c>
      <c r="L11" s="204">
        <v>52</v>
      </c>
    </row>
    <row r="12" spans="2:12" ht="15.75" customHeight="1">
      <c r="B12" s="187">
        <v>8</v>
      </c>
      <c r="C12" s="10" t="s">
        <v>35</v>
      </c>
      <c r="D12" s="160" t="s">
        <v>91</v>
      </c>
      <c r="E12" s="191">
        <v>0</v>
      </c>
      <c r="F12" s="162">
        <v>3</v>
      </c>
      <c r="G12" s="162">
        <v>7</v>
      </c>
      <c r="H12" s="162">
        <v>26</v>
      </c>
      <c r="I12" s="162">
        <v>1</v>
      </c>
      <c r="J12" s="162">
        <v>7</v>
      </c>
      <c r="K12" s="162">
        <v>23</v>
      </c>
      <c r="L12" s="204">
        <v>37</v>
      </c>
    </row>
    <row r="13" spans="2:12" ht="15.75" customHeight="1">
      <c r="B13" s="187">
        <v>9</v>
      </c>
      <c r="C13" s="10" t="s">
        <v>36</v>
      </c>
      <c r="D13" s="160" t="s">
        <v>92</v>
      </c>
      <c r="E13" s="191">
        <v>3</v>
      </c>
      <c r="F13" s="162">
        <v>3</v>
      </c>
      <c r="G13" s="162">
        <v>7</v>
      </c>
      <c r="H13" s="162">
        <v>25</v>
      </c>
      <c r="I13" s="162">
        <v>3</v>
      </c>
      <c r="J13" s="162">
        <v>9</v>
      </c>
      <c r="K13" s="162">
        <v>30</v>
      </c>
      <c r="L13" s="204">
        <v>47</v>
      </c>
    </row>
    <row r="14" spans="2:12" ht="15.75" customHeight="1">
      <c r="B14" s="187">
        <v>10</v>
      </c>
      <c r="C14" s="10">
        <v>158</v>
      </c>
      <c r="D14" s="160" t="s">
        <v>93</v>
      </c>
      <c r="E14" s="191">
        <v>3</v>
      </c>
      <c r="F14" s="162">
        <v>2</v>
      </c>
      <c r="G14" s="162">
        <v>5</v>
      </c>
      <c r="H14" s="162">
        <v>50</v>
      </c>
      <c r="I14" s="162">
        <v>0</v>
      </c>
      <c r="J14" s="162">
        <v>22</v>
      </c>
      <c r="K14" s="162">
        <v>35</v>
      </c>
      <c r="L14" s="204">
        <v>371</v>
      </c>
    </row>
    <row r="15" spans="2:12" ht="15.75" customHeight="1">
      <c r="B15" s="187">
        <v>11</v>
      </c>
      <c r="C15" s="10" t="s">
        <v>37</v>
      </c>
      <c r="D15" s="160" t="s">
        <v>94</v>
      </c>
      <c r="E15" s="191">
        <v>1</v>
      </c>
      <c r="F15" s="162">
        <v>1</v>
      </c>
      <c r="G15" s="162">
        <v>4</v>
      </c>
      <c r="H15" s="162">
        <v>9</v>
      </c>
      <c r="I15" s="162">
        <v>1</v>
      </c>
      <c r="J15" s="162">
        <v>2</v>
      </c>
      <c r="K15" s="162">
        <v>25</v>
      </c>
      <c r="L15" s="204">
        <v>20</v>
      </c>
    </row>
    <row r="16" spans="2:12" ht="15.75" customHeight="1">
      <c r="B16" s="187">
        <v>12</v>
      </c>
      <c r="C16" s="10">
        <v>160</v>
      </c>
      <c r="D16" s="160" t="s">
        <v>95</v>
      </c>
      <c r="E16" s="162">
        <v>0</v>
      </c>
      <c r="F16" s="162">
        <v>3</v>
      </c>
      <c r="G16" s="162">
        <v>12</v>
      </c>
      <c r="H16" s="162">
        <v>14</v>
      </c>
      <c r="I16" s="162">
        <v>1</v>
      </c>
      <c r="J16" s="162">
        <v>32</v>
      </c>
      <c r="K16" s="162">
        <v>40</v>
      </c>
      <c r="L16" s="204">
        <v>9</v>
      </c>
    </row>
    <row r="17" spans="2:12" ht="15.75" customHeight="1">
      <c r="B17" s="187">
        <v>13</v>
      </c>
      <c r="C17" s="10">
        <v>161</v>
      </c>
      <c r="D17" s="161" t="s">
        <v>38</v>
      </c>
      <c r="E17" s="162">
        <v>0</v>
      </c>
      <c r="F17" s="162">
        <v>0</v>
      </c>
      <c r="G17" s="162">
        <v>2</v>
      </c>
      <c r="H17" s="162">
        <v>8</v>
      </c>
      <c r="I17" s="162">
        <v>0</v>
      </c>
      <c r="J17" s="162">
        <v>8</v>
      </c>
      <c r="K17" s="162">
        <v>12</v>
      </c>
      <c r="L17" s="204">
        <v>85</v>
      </c>
    </row>
    <row r="18" spans="2:12" ht="15.75" customHeight="1">
      <c r="B18" s="187">
        <v>14</v>
      </c>
      <c r="C18" s="10" t="s">
        <v>39</v>
      </c>
      <c r="D18" s="160" t="s">
        <v>96</v>
      </c>
      <c r="E18" s="191">
        <v>0</v>
      </c>
      <c r="F18" s="162">
        <v>0</v>
      </c>
      <c r="G18" s="162">
        <v>1</v>
      </c>
      <c r="H18" s="162">
        <v>4</v>
      </c>
      <c r="I18" s="162">
        <v>0</v>
      </c>
      <c r="J18" s="162">
        <v>4</v>
      </c>
      <c r="K18" s="162">
        <v>8</v>
      </c>
      <c r="L18" s="204">
        <v>9</v>
      </c>
    </row>
    <row r="19" spans="2:12" ht="15.75" customHeight="1">
      <c r="B19" s="187">
        <v>15</v>
      </c>
      <c r="C19" s="10" t="s">
        <v>40</v>
      </c>
      <c r="D19" s="160" t="s">
        <v>97</v>
      </c>
      <c r="E19" s="162">
        <v>0</v>
      </c>
      <c r="F19" s="162">
        <v>0</v>
      </c>
      <c r="G19" s="162">
        <v>0</v>
      </c>
      <c r="H19" s="162">
        <v>0</v>
      </c>
      <c r="I19" s="162">
        <v>0</v>
      </c>
      <c r="J19" s="162">
        <v>0</v>
      </c>
      <c r="K19" s="162">
        <v>0</v>
      </c>
      <c r="L19" s="204">
        <v>0</v>
      </c>
    </row>
    <row r="20" spans="2:12" ht="15.75" customHeight="1">
      <c r="B20" s="187">
        <v>16</v>
      </c>
      <c r="C20" s="10" t="s">
        <v>41</v>
      </c>
      <c r="D20" s="160" t="s">
        <v>98</v>
      </c>
      <c r="E20" s="191">
        <v>5</v>
      </c>
      <c r="F20" s="162">
        <v>1</v>
      </c>
      <c r="G20" s="162">
        <v>4</v>
      </c>
      <c r="H20" s="162">
        <v>16</v>
      </c>
      <c r="I20" s="162">
        <v>1</v>
      </c>
      <c r="J20" s="162">
        <v>4</v>
      </c>
      <c r="K20" s="162">
        <v>12</v>
      </c>
      <c r="L20" s="204">
        <v>41</v>
      </c>
    </row>
    <row r="21" spans="2:12" ht="15.75" customHeight="1">
      <c r="B21" s="187">
        <v>17</v>
      </c>
      <c r="C21" s="10" t="s">
        <v>42</v>
      </c>
      <c r="D21" s="160" t="s">
        <v>99</v>
      </c>
      <c r="E21" s="191">
        <v>1</v>
      </c>
      <c r="F21" s="162">
        <v>0</v>
      </c>
      <c r="G21" s="162">
        <v>4</v>
      </c>
      <c r="H21" s="162">
        <v>12</v>
      </c>
      <c r="I21" s="162">
        <v>1</v>
      </c>
      <c r="J21" s="162">
        <v>5</v>
      </c>
      <c r="K21" s="162">
        <v>8</v>
      </c>
      <c r="L21" s="204">
        <v>20</v>
      </c>
    </row>
    <row r="22" spans="2:12" ht="15.75" customHeight="1">
      <c r="B22" s="187">
        <v>18</v>
      </c>
      <c r="C22" s="10" t="s">
        <v>43</v>
      </c>
      <c r="D22" s="160" t="s">
        <v>100</v>
      </c>
      <c r="E22" s="162">
        <v>0</v>
      </c>
      <c r="F22" s="162">
        <v>0</v>
      </c>
      <c r="G22" s="162">
        <v>4</v>
      </c>
      <c r="H22" s="162">
        <v>10</v>
      </c>
      <c r="I22" s="162">
        <v>0</v>
      </c>
      <c r="J22" s="162">
        <v>7</v>
      </c>
      <c r="K22" s="162">
        <v>24</v>
      </c>
      <c r="L22" s="204">
        <v>22</v>
      </c>
    </row>
    <row r="23" spans="2:12" ht="15.75" customHeight="1">
      <c r="B23" s="187">
        <v>19</v>
      </c>
      <c r="C23" s="10">
        <v>157</v>
      </c>
      <c r="D23" s="160" t="s">
        <v>101</v>
      </c>
      <c r="E23" s="192">
        <v>0</v>
      </c>
      <c r="F23" s="162">
        <v>0</v>
      </c>
      <c r="G23" s="162">
        <v>86</v>
      </c>
      <c r="H23" s="162">
        <v>12</v>
      </c>
      <c r="I23" s="162">
        <v>9</v>
      </c>
      <c r="J23" s="162">
        <v>17</v>
      </c>
      <c r="K23" s="162">
        <v>52</v>
      </c>
      <c r="L23" s="204">
        <v>0</v>
      </c>
    </row>
    <row r="24" spans="2:12" ht="15.75" customHeight="1">
      <c r="B24" s="187">
        <v>20</v>
      </c>
      <c r="C24" s="10" t="s">
        <v>44</v>
      </c>
      <c r="D24" s="160" t="s">
        <v>102</v>
      </c>
      <c r="E24" s="192">
        <v>2</v>
      </c>
      <c r="F24" s="162">
        <v>3</v>
      </c>
      <c r="G24" s="162">
        <v>8</v>
      </c>
      <c r="H24" s="162">
        <v>27</v>
      </c>
      <c r="I24" s="162">
        <v>3</v>
      </c>
      <c r="J24" s="162">
        <v>4</v>
      </c>
      <c r="K24" s="162">
        <v>38</v>
      </c>
      <c r="L24" s="204">
        <v>378</v>
      </c>
    </row>
    <row r="25" spans="2:12" ht="15.75" customHeight="1">
      <c r="B25" s="187">
        <v>21</v>
      </c>
      <c r="C25" s="10" t="s">
        <v>46</v>
      </c>
      <c r="D25" s="161" t="s">
        <v>45</v>
      </c>
      <c r="E25" s="162">
        <v>1</v>
      </c>
      <c r="F25" s="162">
        <v>1</v>
      </c>
      <c r="G25" s="162">
        <v>1</v>
      </c>
      <c r="H25" s="162">
        <v>18</v>
      </c>
      <c r="I25" s="162">
        <v>1</v>
      </c>
      <c r="J25" s="162">
        <v>3</v>
      </c>
      <c r="K25" s="162">
        <v>7</v>
      </c>
      <c r="L25" s="204">
        <v>33</v>
      </c>
    </row>
    <row r="26" spans="2:12" ht="15.75" customHeight="1">
      <c r="B26" s="187">
        <v>22</v>
      </c>
      <c r="C26" s="10">
        <v>156</v>
      </c>
      <c r="D26" s="160" t="s">
        <v>103</v>
      </c>
      <c r="E26" s="192">
        <v>1</v>
      </c>
      <c r="F26" s="162">
        <v>1</v>
      </c>
      <c r="G26" s="162">
        <v>16</v>
      </c>
      <c r="H26" s="162">
        <v>20</v>
      </c>
      <c r="I26" s="162">
        <v>0</v>
      </c>
      <c r="J26" s="162">
        <v>4</v>
      </c>
      <c r="K26" s="162">
        <v>8</v>
      </c>
      <c r="L26" s="204">
        <v>30</v>
      </c>
    </row>
    <row r="27" spans="2:12" ht="15.75" customHeight="1">
      <c r="B27" s="187">
        <v>23</v>
      </c>
      <c r="C27" s="10" t="s">
        <v>47</v>
      </c>
      <c r="D27" s="160" t="s">
        <v>104</v>
      </c>
      <c r="E27" s="192">
        <v>2</v>
      </c>
      <c r="F27" s="162">
        <v>2</v>
      </c>
      <c r="G27" s="162">
        <v>9</v>
      </c>
      <c r="H27" s="162">
        <v>14</v>
      </c>
      <c r="I27" s="162">
        <v>1</v>
      </c>
      <c r="J27" s="162">
        <v>4</v>
      </c>
      <c r="K27" s="162">
        <v>11</v>
      </c>
      <c r="L27" s="204">
        <v>42</v>
      </c>
    </row>
    <row r="28" spans="2:12" ht="15.75" customHeight="1">
      <c r="B28" s="187">
        <v>24</v>
      </c>
      <c r="C28" s="10" t="s">
        <v>48</v>
      </c>
      <c r="D28" s="160" t="s">
        <v>105</v>
      </c>
      <c r="E28" s="192">
        <v>0</v>
      </c>
      <c r="F28" s="162">
        <v>0</v>
      </c>
      <c r="G28" s="162">
        <v>2</v>
      </c>
      <c r="H28" s="162">
        <v>0</v>
      </c>
      <c r="I28" s="162">
        <v>0</v>
      </c>
      <c r="J28" s="162">
        <v>0</v>
      </c>
      <c r="K28" s="162">
        <v>0</v>
      </c>
      <c r="L28" s="204">
        <v>0</v>
      </c>
    </row>
    <row r="29" spans="2:12" ht="15.75" customHeight="1">
      <c r="B29" s="187">
        <v>25</v>
      </c>
      <c r="C29" s="10" t="s">
        <v>49</v>
      </c>
      <c r="D29" s="160" t="s">
        <v>106</v>
      </c>
      <c r="E29" s="192">
        <v>4</v>
      </c>
      <c r="F29" s="162">
        <v>8</v>
      </c>
      <c r="G29" s="162">
        <v>25</v>
      </c>
      <c r="H29" s="162">
        <v>45</v>
      </c>
      <c r="I29" s="162">
        <v>3</v>
      </c>
      <c r="J29" s="162">
        <v>12</v>
      </c>
      <c r="K29" s="162">
        <v>25</v>
      </c>
      <c r="L29" s="204">
        <v>40</v>
      </c>
    </row>
    <row r="30" spans="2:12" ht="15.75" customHeight="1">
      <c r="B30" s="187">
        <v>26</v>
      </c>
      <c r="C30" s="10">
        <v>159</v>
      </c>
      <c r="D30" s="160" t="s">
        <v>107</v>
      </c>
      <c r="E30" s="192">
        <v>2</v>
      </c>
      <c r="F30" s="162">
        <v>10</v>
      </c>
      <c r="G30" s="162">
        <v>11</v>
      </c>
      <c r="H30" s="162">
        <v>16</v>
      </c>
      <c r="I30" s="162">
        <v>2</v>
      </c>
      <c r="J30" s="162">
        <v>11</v>
      </c>
      <c r="K30" s="162">
        <v>4</v>
      </c>
      <c r="L30" s="204">
        <v>68</v>
      </c>
    </row>
    <row r="31" spans="2:12" ht="15.75" customHeight="1">
      <c r="B31" s="187">
        <v>27</v>
      </c>
      <c r="C31" s="10" t="s">
        <v>50</v>
      </c>
      <c r="D31" s="160" t="s">
        <v>108</v>
      </c>
      <c r="E31" s="192">
        <v>3</v>
      </c>
      <c r="F31" s="162">
        <v>0</v>
      </c>
      <c r="G31" s="162">
        <v>12</v>
      </c>
      <c r="H31" s="162">
        <v>26</v>
      </c>
      <c r="I31" s="162">
        <v>1</v>
      </c>
      <c r="J31" s="162">
        <v>3</v>
      </c>
      <c r="K31" s="162">
        <v>15</v>
      </c>
      <c r="L31" s="204">
        <v>28</v>
      </c>
    </row>
    <row r="32" spans="2:12" ht="15.75" customHeight="1">
      <c r="B32" s="187">
        <v>28</v>
      </c>
      <c r="C32" s="10" t="s">
        <v>51</v>
      </c>
      <c r="D32" s="160" t="s">
        <v>109</v>
      </c>
      <c r="E32" s="193">
        <v>2</v>
      </c>
      <c r="F32" s="162">
        <v>2</v>
      </c>
      <c r="G32" s="162">
        <v>7</v>
      </c>
      <c r="H32" s="162">
        <v>19</v>
      </c>
      <c r="I32" s="162">
        <v>0</v>
      </c>
      <c r="J32" s="162">
        <v>3</v>
      </c>
      <c r="K32" s="162">
        <v>5</v>
      </c>
      <c r="L32" s="204">
        <v>54</v>
      </c>
    </row>
    <row r="33" spans="2:12" ht="15.75" customHeight="1">
      <c r="B33" s="187">
        <v>29</v>
      </c>
      <c r="C33" s="10" t="s">
        <v>52</v>
      </c>
      <c r="D33" s="160" t="s">
        <v>110</v>
      </c>
      <c r="E33" s="193">
        <v>7</v>
      </c>
      <c r="F33" s="162">
        <v>5</v>
      </c>
      <c r="G33" s="162">
        <v>20</v>
      </c>
      <c r="H33" s="162">
        <v>30</v>
      </c>
      <c r="I33" s="162">
        <v>10</v>
      </c>
      <c r="J33" s="162">
        <v>12</v>
      </c>
      <c r="K33" s="162">
        <v>22</v>
      </c>
      <c r="L33" s="204">
        <v>320</v>
      </c>
    </row>
    <row r="34" spans="2:12" ht="15.75" customHeight="1">
      <c r="B34" s="187">
        <v>30</v>
      </c>
      <c r="C34" s="10">
        <v>155</v>
      </c>
      <c r="D34" s="160" t="s">
        <v>111</v>
      </c>
      <c r="E34" s="162">
        <v>2</v>
      </c>
      <c r="F34" s="162">
        <v>4</v>
      </c>
      <c r="G34" s="162">
        <v>11</v>
      </c>
      <c r="H34" s="162">
        <v>45</v>
      </c>
      <c r="I34" s="162">
        <v>1</v>
      </c>
      <c r="J34" s="162">
        <v>22</v>
      </c>
      <c r="K34" s="162">
        <v>32</v>
      </c>
      <c r="L34" s="204">
        <v>115</v>
      </c>
    </row>
    <row r="35" spans="2:12" ht="15.75" customHeight="1">
      <c r="B35" s="187">
        <v>31</v>
      </c>
      <c r="C35" s="10">
        <v>154</v>
      </c>
      <c r="D35" s="159" t="s">
        <v>53</v>
      </c>
      <c r="E35" s="191">
        <v>1</v>
      </c>
      <c r="F35" s="162">
        <v>1</v>
      </c>
      <c r="G35" s="162">
        <v>8</v>
      </c>
      <c r="H35" s="162">
        <v>12</v>
      </c>
      <c r="I35" s="162">
        <v>4</v>
      </c>
      <c r="J35" s="162">
        <v>8</v>
      </c>
      <c r="K35" s="162">
        <v>12</v>
      </c>
      <c r="L35" s="204">
        <v>52</v>
      </c>
    </row>
    <row r="36" spans="2:12" ht="15.75" customHeight="1">
      <c r="B36" s="187">
        <v>32</v>
      </c>
      <c r="C36" s="10" t="s">
        <v>54</v>
      </c>
      <c r="D36" s="160" t="s">
        <v>112</v>
      </c>
      <c r="E36" s="191">
        <v>11</v>
      </c>
      <c r="F36" s="162">
        <v>11</v>
      </c>
      <c r="G36" s="162">
        <v>16</v>
      </c>
      <c r="H36" s="162">
        <v>51</v>
      </c>
      <c r="I36" s="162">
        <v>3</v>
      </c>
      <c r="J36" s="162">
        <v>9</v>
      </c>
      <c r="K36" s="162">
        <v>13</v>
      </c>
      <c r="L36" s="204">
        <v>102</v>
      </c>
    </row>
    <row r="37" spans="2:12" ht="15.75" customHeight="1">
      <c r="B37" s="187">
        <v>33</v>
      </c>
      <c r="C37" s="10" t="s">
        <v>56</v>
      </c>
      <c r="D37" s="161" t="s">
        <v>55</v>
      </c>
      <c r="E37" s="162">
        <v>12</v>
      </c>
      <c r="F37" s="162">
        <v>20</v>
      </c>
      <c r="G37" s="162">
        <v>18</v>
      </c>
      <c r="H37" s="162">
        <v>53</v>
      </c>
      <c r="I37" s="162">
        <v>0</v>
      </c>
      <c r="J37" s="162">
        <v>20</v>
      </c>
      <c r="K37" s="162">
        <v>57</v>
      </c>
      <c r="L37" s="204">
        <v>101</v>
      </c>
    </row>
    <row r="38" spans="2:12" ht="15.75" customHeight="1">
      <c r="B38" s="187">
        <v>34</v>
      </c>
      <c r="C38" s="10" t="s">
        <v>57</v>
      </c>
      <c r="D38" s="160" t="s">
        <v>113</v>
      </c>
      <c r="E38" s="162">
        <v>0</v>
      </c>
      <c r="F38" s="162">
        <v>2</v>
      </c>
      <c r="G38" s="162">
        <v>8</v>
      </c>
      <c r="H38" s="162">
        <v>28</v>
      </c>
      <c r="I38" s="162">
        <v>13</v>
      </c>
      <c r="J38" s="162">
        <v>27</v>
      </c>
      <c r="K38" s="162">
        <v>97</v>
      </c>
      <c r="L38" s="204">
        <v>10</v>
      </c>
    </row>
    <row r="39" spans="2:12" ht="15.75" customHeight="1">
      <c r="B39" s="187">
        <v>35</v>
      </c>
      <c r="C39" s="10" t="s">
        <v>58</v>
      </c>
      <c r="D39" s="160" t="s">
        <v>114</v>
      </c>
      <c r="E39" s="191">
        <v>1</v>
      </c>
      <c r="F39" s="162">
        <v>0</v>
      </c>
      <c r="G39" s="162">
        <v>4</v>
      </c>
      <c r="H39" s="162">
        <v>14</v>
      </c>
      <c r="I39" s="162">
        <v>0</v>
      </c>
      <c r="J39" s="162">
        <v>0</v>
      </c>
      <c r="K39" s="162">
        <v>8</v>
      </c>
      <c r="L39" s="204">
        <v>10</v>
      </c>
    </row>
    <row r="40" spans="2:12" ht="15.75" customHeight="1">
      <c r="B40" s="187">
        <v>36</v>
      </c>
      <c r="C40" s="10" t="s">
        <v>59</v>
      </c>
      <c r="D40" s="160" t="s">
        <v>115</v>
      </c>
      <c r="E40" s="191">
        <v>2</v>
      </c>
      <c r="F40" s="162">
        <v>5</v>
      </c>
      <c r="G40" s="162">
        <v>3</v>
      </c>
      <c r="H40" s="162">
        <v>16</v>
      </c>
      <c r="I40" s="162">
        <v>3</v>
      </c>
      <c r="J40" s="162">
        <v>18</v>
      </c>
      <c r="K40" s="162">
        <v>22</v>
      </c>
      <c r="L40" s="204">
        <v>102</v>
      </c>
    </row>
    <row r="41" spans="2:12" ht="15.75" customHeight="1">
      <c r="B41" s="187">
        <v>37</v>
      </c>
      <c r="C41" s="10" t="s">
        <v>60</v>
      </c>
      <c r="D41" s="160" t="s">
        <v>116</v>
      </c>
      <c r="E41" s="191">
        <v>11</v>
      </c>
      <c r="F41" s="162">
        <v>1</v>
      </c>
      <c r="G41" s="162">
        <v>28</v>
      </c>
      <c r="H41" s="162">
        <v>45</v>
      </c>
      <c r="I41" s="162">
        <v>2</v>
      </c>
      <c r="J41" s="162">
        <v>18</v>
      </c>
      <c r="K41" s="162">
        <v>107</v>
      </c>
      <c r="L41" s="204">
        <v>0</v>
      </c>
    </row>
    <row r="42" spans="2:12" ht="15.75" customHeight="1">
      <c r="B42" s="187">
        <v>38</v>
      </c>
      <c r="C42" s="10" t="s">
        <v>61</v>
      </c>
      <c r="D42" s="160" t="s">
        <v>117</v>
      </c>
      <c r="E42" s="191">
        <v>4</v>
      </c>
      <c r="F42" s="162">
        <v>16</v>
      </c>
      <c r="G42" s="162">
        <v>14</v>
      </c>
      <c r="H42" s="162">
        <v>31</v>
      </c>
      <c r="I42" s="162">
        <v>8</v>
      </c>
      <c r="J42" s="162">
        <v>3</v>
      </c>
      <c r="K42" s="162">
        <v>0</v>
      </c>
      <c r="L42" s="204">
        <v>0</v>
      </c>
    </row>
    <row r="43" spans="2:12" ht="15.75" customHeight="1">
      <c r="B43" s="187">
        <v>39</v>
      </c>
      <c r="C43" s="10" t="s">
        <v>62</v>
      </c>
      <c r="D43" s="160" t="s">
        <v>118</v>
      </c>
      <c r="E43" s="191">
        <v>2</v>
      </c>
      <c r="F43" s="162">
        <v>5</v>
      </c>
      <c r="G43" s="162">
        <v>4</v>
      </c>
      <c r="H43" s="162">
        <v>17</v>
      </c>
      <c r="I43" s="162">
        <v>1</v>
      </c>
      <c r="J43" s="162">
        <v>3</v>
      </c>
      <c r="K43" s="162">
        <v>8</v>
      </c>
      <c r="L43" s="204">
        <v>44</v>
      </c>
    </row>
    <row r="44" spans="2:12" ht="15.75" customHeight="1">
      <c r="B44" s="409" t="s">
        <v>5</v>
      </c>
      <c r="C44" s="410"/>
      <c r="D44" s="411"/>
      <c r="E44" s="186">
        <f>SUM(E5:E43)</f>
        <v>144</v>
      </c>
      <c r="F44" s="186">
        <f t="shared" ref="F44:K44" si="0">SUM(F5:F43)</f>
        <v>147</v>
      </c>
      <c r="G44" s="186">
        <f t="shared" si="0"/>
        <v>453</v>
      </c>
      <c r="H44" s="186">
        <f t="shared" si="0"/>
        <v>1010</v>
      </c>
      <c r="I44" s="186">
        <f t="shared" si="0"/>
        <v>95</v>
      </c>
      <c r="J44" s="186">
        <f t="shared" si="0"/>
        <v>423</v>
      </c>
      <c r="K44" s="186">
        <f t="shared" si="0"/>
        <v>895</v>
      </c>
      <c r="L44" s="204">
        <f>SUM(L5:L43)</f>
        <v>2748</v>
      </c>
    </row>
    <row r="45" spans="2:12">
      <c r="G45" t="s">
        <v>256</v>
      </c>
      <c r="H45" s="252"/>
      <c r="I45" s="252"/>
      <c r="J45" s="252"/>
      <c r="K45" s="252"/>
    </row>
    <row r="1048576" spans="12:12">
      <c r="L1048576" s="12">
        <f>SUM(L1:L1048575)</f>
        <v>5496</v>
      </c>
    </row>
  </sheetData>
  <mergeCells count="4">
    <mergeCell ref="B44:D44"/>
    <mergeCell ref="C4:D4"/>
    <mergeCell ref="B1:D1"/>
    <mergeCell ref="B2:J2"/>
  </mergeCells>
  <pageMargins left="1" right="0.45" top="0.4" bottom="0.4" header="0.05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zoomScale="130" zoomScaleNormal="130" workbookViewId="0">
      <pane ySplit="4" topLeftCell="A37" activePane="bottomLeft" state="frozen"/>
      <selection pane="bottomLeft" sqref="A1:M45"/>
    </sheetView>
  </sheetViews>
  <sheetFormatPr defaultRowHeight="15"/>
  <cols>
    <col min="1" max="1" width="3.42578125" customWidth="1"/>
    <col min="2" max="2" width="5.28515625" customWidth="1"/>
    <col min="3" max="3" width="15.140625" customWidth="1"/>
    <col min="4" max="4" width="5.7109375" customWidth="1"/>
    <col min="5" max="5" width="5.28515625" customWidth="1"/>
    <col min="6" max="6" width="6.7109375" customWidth="1"/>
    <col min="7" max="7" width="8.28515625" customWidth="1"/>
    <col min="8" max="8" width="6.85546875" customWidth="1"/>
    <col min="9" max="9" width="7.28515625" customWidth="1"/>
    <col min="10" max="10" width="8.42578125" customWidth="1"/>
    <col min="11" max="11" width="7.140625" customWidth="1"/>
    <col min="12" max="12" width="5.42578125" customWidth="1"/>
    <col min="13" max="13" width="6.7109375" customWidth="1"/>
    <col min="14" max="14" width="9.140625" style="29"/>
  </cols>
  <sheetData>
    <row r="1" spans="1:28" s="39" customFormat="1" ht="18.75">
      <c r="A1" s="253" t="s">
        <v>257</v>
      </c>
      <c r="B1" s="253"/>
      <c r="C1" s="253"/>
      <c r="D1" s="253"/>
      <c r="E1" s="253"/>
      <c r="F1" s="253"/>
      <c r="G1" s="253"/>
      <c r="H1" s="253"/>
      <c r="N1" s="117"/>
    </row>
    <row r="2" spans="1:28" s="39" customFormat="1">
      <c r="N2" s="117"/>
    </row>
    <row r="3" spans="1:28" s="39" customFormat="1" ht="51" customHeight="1">
      <c r="A3" s="385" t="s">
        <v>0</v>
      </c>
      <c r="B3" s="337" t="s">
        <v>200</v>
      </c>
      <c r="C3" s="338"/>
      <c r="D3" s="413" t="s">
        <v>298</v>
      </c>
      <c r="E3" s="413" t="s">
        <v>299</v>
      </c>
      <c r="F3" s="414" t="s">
        <v>206</v>
      </c>
      <c r="G3" s="413" t="s">
        <v>303</v>
      </c>
      <c r="H3" s="413" t="s">
        <v>300</v>
      </c>
      <c r="I3" s="413" t="s">
        <v>301</v>
      </c>
      <c r="J3" s="413" t="s">
        <v>207</v>
      </c>
      <c r="K3" s="413" t="s">
        <v>208</v>
      </c>
      <c r="L3" s="413" t="s">
        <v>302</v>
      </c>
      <c r="M3" s="413" t="s">
        <v>14</v>
      </c>
      <c r="N3" s="194"/>
      <c r="O3" s="195"/>
      <c r="P3" s="195"/>
      <c r="Q3" s="195"/>
      <c r="R3" s="195"/>
      <c r="S3" s="195"/>
      <c r="T3" s="196"/>
      <c r="U3" s="196"/>
      <c r="V3" s="196"/>
      <c r="W3" s="196"/>
      <c r="X3" s="196"/>
      <c r="Y3" s="196"/>
      <c r="Z3" s="196"/>
      <c r="AA3" s="196"/>
      <c r="AB3" s="196"/>
    </row>
    <row r="4" spans="1:28" s="39" customFormat="1" ht="15.75" customHeight="1">
      <c r="A4" s="387"/>
      <c r="B4" s="341"/>
      <c r="C4" s="342"/>
      <c r="D4" s="413"/>
      <c r="E4" s="413"/>
      <c r="F4" s="414"/>
      <c r="G4" s="413"/>
      <c r="H4" s="413"/>
      <c r="I4" s="413"/>
      <c r="J4" s="413"/>
      <c r="K4" s="413"/>
      <c r="L4" s="413"/>
      <c r="M4" s="413"/>
      <c r="N4" s="194"/>
      <c r="O4" s="195"/>
      <c r="P4" s="195"/>
      <c r="Q4" s="195"/>
      <c r="R4" s="195"/>
      <c r="S4" s="195"/>
      <c r="T4" s="196"/>
      <c r="U4" s="196"/>
      <c r="V4" s="196"/>
      <c r="W4" s="196"/>
      <c r="X4" s="196"/>
      <c r="Y4" s="196"/>
      <c r="Z4" s="196"/>
      <c r="AA4" s="196"/>
      <c r="AB4" s="196"/>
    </row>
    <row r="5" spans="1:28" ht="16.5" customHeight="1">
      <c r="A5" s="187">
        <v>1</v>
      </c>
      <c r="B5" s="10" t="s">
        <v>31</v>
      </c>
      <c r="C5" s="159" t="s">
        <v>244</v>
      </c>
      <c r="D5" s="162">
        <v>40</v>
      </c>
      <c r="E5" s="162">
        <v>58</v>
      </c>
      <c r="F5" s="162">
        <v>1</v>
      </c>
      <c r="G5" s="162">
        <v>18</v>
      </c>
      <c r="H5" s="162">
        <v>18</v>
      </c>
      <c r="I5" s="162">
        <v>6</v>
      </c>
      <c r="J5" s="162">
        <v>5</v>
      </c>
      <c r="K5" s="162">
        <v>7</v>
      </c>
      <c r="L5" s="162">
        <v>3</v>
      </c>
      <c r="M5" s="162">
        <v>0</v>
      </c>
      <c r="N5" s="14"/>
      <c r="O5" s="26"/>
      <c r="P5" s="26"/>
      <c r="Q5" s="26"/>
      <c r="R5" s="26"/>
      <c r="S5" s="26"/>
      <c r="T5" s="18"/>
      <c r="U5" s="18"/>
      <c r="V5" s="18"/>
      <c r="W5" s="18"/>
      <c r="X5" s="18"/>
      <c r="Y5" s="18"/>
      <c r="Z5" s="18"/>
      <c r="AA5" s="18"/>
      <c r="AB5" s="18"/>
    </row>
    <row r="6" spans="1:28" ht="16.5" customHeight="1">
      <c r="A6" s="187">
        <v>2</v>
      </c>
      <c r="B6" s="10" t="s">
        <v>32</v>
      </c>
      <c r="C6" s="160" t="s">
        <v>85</v>
      </c>
      <c r="D6" s="162">
        <v>0</v>
      </c>
      <c r="E6" s="162">
        <v>0</v>
      </c>
      <c r="F6" s="162">
        <v>0</v>
      </c>
      <c r="G6" s="162">
        <v>0</v>
      </c>
      <c r="H6" s="162">
        <v>0</v>
      </c>
      <c r="I6" s="162">
        <v>0</v>
      </c>
      <c r="J6" s="162">
        <v>0</v>
      </c>
      <c r="K6" s="162">
        <v>0</v>
      </c>
      <c r="L6" s="162">
        <v>0</v>
      </c>
      <c r="M6" s="162">
        <v>0</v>
      </c>
      <c r="N6" s="14"/>
      <c r="O6" s="26"/>
      <c r="P6" s="26"/>
      <c r="Q6" s="26"/>
      <c r="R6" s="26"/>
      <c r="S6" s="26"/>
      <c r="T6" s="18"/>
      <c r="U6" s="18"/>
      <c r="V6" s="18"/>
      <c r="W6" s="18"/>
      <c r="X6" s="18"/>
      <c r="Y6" s="18"/>
      <c r="Z6" s="18"/>
      <c r="AA6" s="18"/>
      <c r="AB6" s="18"/>
    </row>
    <row r="7" spans="1:28" ht="16.5" customHeight="1">
      <c r="A7" s="187">
        <v>3</v>
      </c>
      <c r="B7" s="10">
        <v>127</v>
      </c>
      <c r="C7" s="160" t="s">
        <v>86</v>
      </c>
      <c r="D7" s="162">
        <v>35</v>
      </c>
      <c r="E7" s="162">
        <v>256</v>
      </c>
      <c r="F7" s="162">
        <v>0</v>
      </c>
      <c r="G7" s="162">
        <v>0</v>
      </c>
      <c r="H7" s="162">
        <v>14</v>
      </c>
      <c r="I7" s="162">
        <v>6</v>
      </c>
      <c r="J7" s="162">
        <v>8</v>
      </c>
      <c r="K7" s="162">
        <v>120</v>
      </c>
      <c r="L7" s="162">
        <v>3</v>
      </c>
      <c r="M7" s="162">
        <v>5</v>
      </c>
      <c r="N7" s="14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ht="16.5" customHeight="1">
      <c r="A8" s="187">
        <v>4</v>
      </c>
      <c r="B8" s="10" t="s">
        <v>33</v>
      </c>
      <c r="C8" s="160" t="s">
        <v>87</v>
      </c>
      <c r="D8" s="162">
        <v>26</v>
      </c>
      <c r="E8" s="162">
        <v>121</v>
      </c>
      <c r="F8" s="162">
        <v>7</v>
      </c>
      <c r="G8" s="162">
        <v>32</v>
      </c>
      <c r="H8" s="162">
        <v>29</v>
      </c>
      <c r="I8" s="162">
        <v>18</v>
      </c>
      <c r="J8" s="162">
        <v>18</v>
      </c>
      <c r="K8" s="162">
        <v>15</v>
      </c>
      <c r="L8" s="162">
        <v>18</v>
      </c>
      <c r="M8" s="162">
        <v>165</v>
      </c>
      <c r="N8" s="14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ht="16.5" customHeight="1">
      <c r="A9" s="187">
        <v>5</v>
      </c>
      <c r="B9" s="10" t="s">
        <v>34</v>
      </c>
      <c r="C9" s="160" t="s">
        <v>88</v>
      </c>
      <c r="D9" s="162">
        <v>15</v>
      </c>
      <c r="E9" s="162">
        <v>42</v>
      </c>
      <c r="F9" s="162">
        <v>9</v>
      </c>
      <c r="G9" s="162">
        <v>7</v>
      </c>
      <c r="H9" s="162">
        <v>8</v>
      </c>
      <c r="I9" s="162">
        <v>10</v>
      </c>
      <c r="J9" s="162">
        <v>12</v>
      </c>
      <c r="K9" s="162">
        <v>31</v>
      </c>
      <c r="L9" s="162">
        <v>23</v>
      </c>
      <c r="M9" s="162">
        <v>6</v>
      </c>
      <c r="N9" s="14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ht="16.5" customHeight="1">
      <c r="A10" s="187">
        <v>6</v>
      </c>
      <c r="B10" s="10">
        <v>146</v>
      </c>
      <c r="C10" s="160" t="s">
        <v>89</v>
      </c>
      <c r="D10" s="162">
        <v>25</v>
      </c>
      <c r="E10" s="162">
        <v>56</v>
      </c>
      <c r="F10" s="162">
        <v>5</v>
      </c>
      <c r="G10" s="162">
        <v>30</v>
      </c>
      <c r="H10" s="162">
        <v>4</v>
      </c>
      <c r="I10" s="162">
        <v>7</v>
      </c>
      <c r="J10" s="162">
        <v>3</v>
      </c>
      <c r="K10" s="162">
        <v>10</v>
      </c>
      <c r="L10" s="162">
        <v>12</v>
      </c>
      <c r="M10" s="162">
        <v>10</v>
      </c>
      <c r="N10" s="14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ht="16.5" customHeight="1">
      <c r="A11" s="187">
        <v>7</v>
      </c>
      <c r="B11" s="10">
        <v>148</v>
      </c>
      <c r="C11" s="160" t="s">
        <v>90</v>
      </c>
      <c r="D11" s="162">
        <v>23</v>
      </c>
      <c r="E11" s="162">
        <v>57</v>
      </c>
      <c r="F11" s="162">
        <v>7</v>
      </c>
      <c r="G11" s="162">
        <v>7</v>
      </c>
      <c r="H11" s="162">
        <v>4</v>
      </c>
      <c r="I11" s="162">
        <v>7</v>
      </c>
      <c r="J11" s="162">
        <v>9</v>
      </c>
      <c r="K11" s="162">
        <v>2</v>
      </c>
      <c r="L11" s="162">
        <v>6</v>
      </c>
      <c r="M11" s="162">
        <v>0</v>
      </c>
      <c r="N11" s="14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ht="16.5" customHeight="1">
      <c r="A12" s="187">
        <v>8</v>
      </c>
      <c r="B12" s="10" t="s">
        <v>35</v>
      </c>
      <c r="C12" s="160" t="s">
        <v>91</v>
      </c>
      <c r="D12" s="162">
        <v>29</v>
      </c>
      <c r="E12" s="162">
        <v>32</v>
      </c>
      <c r="F12" s="162">
        <v>1</v>
      </c>
      <c r="G12" s="162">
        <v>413</v>
      </c>
      <c r="H12" s="162">
        <v>4</v>
      </c>
      <c r="I12" s="162">
        <v>6</v>
      </c>
      <c r="J12" s="162">
        <v>3</v>
      </c>
      <c r="K12" s="162">
        <v>33</v>
      </c>
      <c r="L12" s="162">
        <v>5</v>
      </c>
      <c r="M12" s="162">
        <v>1</v>
      </c>
      <c r="N12" s="14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ht="16.5" customHeight="1">
      <c r="A13" s="187">
        <v>9</v>
      </c>
      <c r="B13" s="10" t="s">
        <v>36</v>
      </c>
      <c r="C13" s="160" t="s">
        <v>92</v>
      </c>
      <c r="D13" s="162">
        <v>16</v>
      </c>
      <c r="E13" s="162">
        <v>289</v>
      </c>
      <c r="F13" s="162">
        <v>3</v>
      </c>
      <c r="G13" s="162">
        <v>30</v>
      </c>
      <c r="H13" s="162">
        <v>12</v>
      </c>
      <c r="I13" s="162">
        <v>2</v>
      </c>
      <c r="J13" s="162">
        <v>7</v>
      </c>
      <c r="K13" s="162">
        <v>5</v>
      </c>
      <c r="L13" s="162">
        <v>10</v>
      </c>
      <c r="M13" s="162">
        <v>273</v>
      </c>
      <c r="N13" s="14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ht="16.5" customHeight="1">
      <c r="A14" s="187">
        <v>10</v>
      </c>
      <c r="B14" s="10">
        <v>158</v>
      </c>
      <c r="C14" s="160" t="s">
        <v>93</v>
      </c>
      <c r="D14" s="162">
        <v>22</v>
      </c>
      <c r="E14" s="162">
        <v>188</v>
      </c>
      <c r="F14" s="162">
        <v>30</v>
      </c>
      <c r="G14" s="162">
        <v>7</v>
      </c>
      <c r="H14" s="162">
        <v>4</v>
      </c>
      <c r="I14" s="162">
        <v>3</v>
      </c>
      <c r="J14" s="162">
        <v>3</v>
      </c>
      <c r="K14" s="162">
        <v>4</v>
      </c>
      <c r="L14" s="162">
        <v>12</v>
      </c>
      <c r="M14" s="162">
        <v>282</v>
      </c>
      <c r="N14" s="14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ht="16.5" customHeight="1">
      <c r="A15" s="187">
        <v>11</v>
      </c>
      <c r="B15" s="10" t="s">
        <v>37</v>
      </c>
      <c r="C15" s="160" t="s">
        <v>94</v>
      </c>
      <c r="D15" s="162">
        <v>77</v>
      </c>
      <c r="E15" s="162">
        <v>69</v>
      </c>
      <c r="F15" s="162">
        <v>1</v>
      </c>
      <c r="G15" s="162">
        <v>17</v>
      </c>
      <c r="H15" s="162">
        <v>18</v>
      </c>
      <c r="I15" s="162">
        <v>7</v>
      </c>
      <c r="J15" s="162">
        <v>9</v>
      </c>
      <c r="K15" s="162">
        <v>78</v>
      </c>
      <c r="L15" s="162">
        <v>1</v>
      </c>
      <c r="M15" s="162">
        <v>28</v>
      </c>
      <c r="N15" s="14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ht="16.5" customHeight="1">
      <c r="A16" s="187">
        <v>12</v>
      </c>
      <c r="B16" s="10">
        <v>160</v>
      </c>
      <c r="C16" s="160" t="s">
        <v>95</v>
      </c>
      <c r="D16" s="162">
        <v>8</v>
      </c>
      <c r="E16" s="162">
        <v>40</v>
      </c>
      <c r="F16" s="162">
        <v>3</v>
      </c>
      <c r="G16" s="162">
        <v>3</v>
      </c>
      <c r="H16" s="162">
        <v>3</v>
      </c>
      <c r="I16" s="162">
        <v>2</v>
      </c>
      <c r="J16" s="162">
        <v>0</v>
      </c>
      <c r="K16" s="162">
        <v>13</v>
      </c>
      <c r="L16" s="162">
        <v>4</v>
      </c>
      <c r="M16" s="162">
        <v>7</v>
      </c>
      <c r="N16" s="14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ht="16.5" customHeight="1">
      <c r="A17" s="175">
        <v>13</v>
      </c>
      <c r="B17" s="10">
        <v>161</v>
      </c>
      <c r="C17" s="161" t="s">
        <v>38</v>
      </c>
      <c r="D17" s="197">
        <v>18</v>
      </c>
      <c r="E17" s="197">
        <v>27</v>
      </c>
      <c r="F17" s="162">
        <v>0</v>
      </c>
      <c r="G17" s="162">
        <v>1</v>
      </c>
      <c r="H17" s="197">
        <v>16</v>
      </c>
      <c r="I17" s="162">
        <v>0</v>
      </c>
      <c r="J17" s="197">
        <v>3</v>
      </c>
      <c r="K17" s="197">
        <v>15</v>
      </c>
      <c r="L17" s="197">
        <v>10</v>
      </c>
      <c r="M17" s="162">
        <v>0</v>
      </c>
      <c r="N17" s="14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ht="16.5" customHeight="1">
      <c r="A18" s="175">
        <v>14</v>
      </c>
      <c r="B18" s="10" t="s">
        <v>39</v>
      </c>
      <c r="C18" s="160" t="s">
        <v>96</v>
      </c>
      <c r="D18" s="197">
        <v>9</v>
      </c>
      <c r="E18" s="197">
        <v>8</v>
      </c>
      <c r="F18" s="197">
        <v>0</v>
      </c>
      <c r="G18" s="162">
        <v>2</v>
      </c>
      <c r="H18" s="197">
        <v>8</v>
      </c>
      <c r="I18" s="197">
        <v>3</v>
      </c>
      <c r="J18" s="197">
        <v>2</v>
      </c>
      <c r="K18" s="197">
        <v>12</v>
      </c>
      <c r="L18" s="197">
        <v>4</v>
      </c>
      <c r="M18" s="162">
        <v>22</v>
      </c>
      <c r="N18" s="14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ht="16.5" customHeight="1">
      <c r="A19" s="187">
        <v>15</v>
      </c>
      <c r="B19" s="10" t="s">
        <v>40</v>
      </c>
      <c r="C19" s="160" t="s">
        <v>97</v>
      </c>
      <c r="D19" s="162">
        <v>20</v>
      </c>
      <c r="E19" s="162">
        <v>22</v>
      </c>
      <c r="F19" s="162">
        <v>0</v>
      </c>
      <c r="G19" s="162">
        <v>6</v>
      </c>
      <c r="H19" s="162">
        <v>2</v>
      </c>
      <c r="I19" s="162">
        <v>1</v>
      </c>
      <c r="J19" s="162">
        <v>1</v>
      </c>
      <c r="K19" s="162">
        <v>15</v>
      </c>
      <c r="L19" s="162">
        <v>1</v>
      </c>
      <c r="M19" s="162">
        <v>0</v>
      </c>
      <c r="N19" s="14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ht="16.5" customHeight="1">
      <c r="A20" s="175">
        <v>16</v>
      </c>
      <c r="B20" s="10" t="s">
        <v>41</v>
      </c>
      <c r="C20" s="160" t="s">
        <v>98</v>
      </c>
      <c r="D20" s="197">
        <v>36</v>
      </c>
      <c r="E20" s="197">
        <v>61</v>
      </c>
      <c r="F20" s="197">
        <v>5</v>
      </c>
      <c r="G20" s="162">
        <v>10</v>
      </c>
      <c r="H20" s="197">
        <v>3</v>
      </c>
      <c r="I20" s="197">
        <v>15</v>
      </c>
      <c r="J20" s="197">
        <v>11</v>
      </c>
      <c r="K20" s="197">
        <v>16</v>
      </c>
      <c r="L20" s="197">
        <v>5</v>
      </c>
      <c r="M20" s="162">
        <v>0</v>
      </c>
      <c r="N20" s="14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ht="16.5" customHeight="1">
      <c r="A21" s="187">
        <v>17</v>
      </c>
      <c r="B21" s="10" t="s">
        <v>42</v>
      </c>
      <c r="C21" s="160" t="s">
        <v>99</v>
      </c>
      <c r="D21" s="162">
        <v>14</v>
      </c>
      <c r="E21" s="162">
        <v>17</v>
      </c>
      <c r="F21" s="162">
        <v>9</v>
      </c>
      <c r="G21" s="162">
        <v>4</v>
      </c>
      <c r="H21" s="162">
        <v>10</v>
      </c>
      <c r="I21" s="162">
        <v>5</v>
      </c>
      <c r="J21" s="162">
        <v>2</v>
      </c>
      <c r="K21" s="162">
        <v>17</v>
      </c>
      <c r="L21" s="162">
        <v>7</v>
      </c>
      <c r="M21" s="162">
        <v>21</v>
      </c>
      <c r="N21" s="14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 ht="16.5" customHeight="1">
      <c r="A22" s="187">
        <v>18</v>
      </c>
      <c r="B22" s="10" t="s">
        <v>43</v>
      </c>
      <c r="C22" s="160" t="s">
        <v>100</v>
      </c>
      <c r="D22" s="162">
        <v>8</v>
      </c>
      <c r="E22" s="162">
        <v>17</v>
      </c>
      <c r="F22" s="162">
        <v>7</v>
      </c>
      <c r="G22" s="162">
        <v>4</v>
      </c>
      <c r="H22" s="162">
        <v>4</v>
      </c>
      <c r="I22" s="162">
        <v>3</v>
      </c>
      <c r="J22" s="162">
        <v>2</v>
      </c>
      <c r="K22" s="162">
        <v>15</v>
      </c>
      <c r="L22" s="162">
        <v>5</v>
      </c>
      <c r="M22" s="162">
        <v>3</v>
      </c>
      <c r="N22" s="14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ht="16.5" customHeight="1">
      <c r="A23" s="187">
        <v>19</v>
      </c>
      <c r="B23" s="10">
        <v>157</v>
      </c>
      <c r="C23" s="160" t="s">
        <v>101</v>
      </c>
      <c r="D23" s="162">
        <v>92</v>
      </c>
      <c r="E23" s="162">
        <v>45</v>
      </c>
      <c r="F23" s="162">
        <v>5</v>
      </c>
      <c r="G23" s="162">
        <v>12</v>
      </c>
      <c r="H23" s="162">
        <v>15</v>
      </c>
      <c r="I23" s="162">
        <v>6</v>
      </c>
      <c r="J23" s="162">
        <v>5</v>
      </c>
      <c r="K23" s="162">
        <v>15</v>
      </c>
      <c r="L23" s="162">
        <v>7</v>
      </c>
      <c r="M23" s="162">
        <v>15</v>
      </c>
      <c r="N23" s="14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ht="16.5" customHeight="1">
      <c r="A24" s="187">
        <v>20</v>
      </c>
      <c r="B24" s="10" t="s">
        <v>44</v>
      </c>
      <c r="C24" s="160" t="s">
        <v>102</v>
      </c>
      <c r="D24" s="162">
        <v>26</v>
      </c>
      <c r="E24" s="162">
        <v>87</v>
      </c>
      <c r="F24" s="162">
        <v>28</v>
      </c>
      <c r="G24" s="162">
        <v>3</v>
      </c>
      <c r="H24" s="162">
        <v>10</v>
      </c>
      <c r="I24" s="162">
        <v>12</v>
      </c>
      <c r="J24" s="162">
        <v>10</v>
      </c>
      <c r="K24" s="162">
        <v>22</v>
      </c>
      <c r="L24" s="162">
        <v>4</v>
      </c>
      <c r="M24" s="162">
        <v>28</v>
      </c>
      <c r="N24" s="14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ht="16.5" customHeight="1">
      <c r="A25" s="187">
        <v>21</v>
      </c>
      <c r="B25" s="10" t="s">
        <v>46</v>
      </c>
      <c r="C25" s="161" t="s">
        <v>45</v>
      </c>
      <c r="D25" s="162">
        <v>5</v>
      </c>
      <c r="E25" s="162">
        <v>10</v>
      </c>
      <c r="F25" s="162">
        <v>2</v>
      </c>
      <c r="G25" s="162">
        <v>18</v>
      </c>
      <c r="H25" s="162">
        <v>2</v>
      </c>
      <c r="I25" s="162">
        <v>2</v>
      </c>
      <c r="J25" s="162">
        <v>2</v>
      </c>
      <c r="K25" s="162">
        <v>4</v>
      </c>
      <c r="L25" s="162">
        <v>4</v>
      </c>
      <c r="M25" s="162">
        <v>0</v>
      </c>
      <c r="N25" s="14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ht="16.5" customHeight="1">
      <c r="A26" s="187">
        <v>22</v>
      </c>
      <c r="B26" s="10">
        <v>156</v>
      </c>
      <c r="C26" s="160" t="s">
        <v>103</v>
      </c>
      <c r="D26" s="198">
        <v>22</v>
      </c>
      <c r="E26" s="198">
        <v>50</v>
      </c>
      <c r="F26" s="198">
        <v>4</v>
      </c>
      <c r="G26" s="198">
        <v>35</v>
      </c>
      <c r="H26" s="198">
        <v>10</v>
      </c>
      <c r="I26" s="198">
        <v>10</v>
      </c>
      <c r="J26" s="162">
        <v>3</v>
      </c>
      <c r="K26" s="162">
        <v>10</v>
      </c>
      <c r="L26" s="162">
        <v>5</v>
      </c>
      <c r="M26" s="162">
        <v>14</v>
      </c>
      <c r="N26" s="30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 ht="16.5" customHeight="1">
      <c r="A27" s="187">
        <v>23</v>
      </c>
      <c r="B27" s="10" t="s">
        <v>47</v>
      </c>
      <c r="C27" s="160" t="s">
        <v>104</v>
      </c>
      <c r="D27" s="162">
        <v>31</v>
      </c>
      <c r="E27" s="162">
        <v>33</v>
      </c>
      <c r="F27" s="162">
        <v>19</v>
      </c>
      <c r="G27" s="162">
        <v>21</v>
      </c>
      <c r="H27" s="162">
        <v>11</v>
      </c>
      <c r="I27" s="162">
        <v>5</v>
      </c>
      <c r="J27" s="162">
        <v>5</v>
      </c>
      <c r="K27" s="162">
        <v>23</v>
      </c>
      <c r="L27" s="162">
        <v>12</v>
      </c>
      <c r="M27" s="162">
        <v>0</v>
      </c>
      <c r="N27" s="14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ht="16.5" customHeight="1">
      <c r="A28" s="187">
        <v>24</v>
      </c>
      <c r="B28" s="10" t="s">
        <v>48</v>
      </c>
      <c r="C28" s="160" t="s">
        <v>105</v>
      </c>
      <c r="D28" s="162">
        <v>0</v>
      </c>
      <c r="E28" s="162">
        <v>0</v>
      </c>
      <c r="F28" s="162">
        <v>0</v>
      </c>
      <c r="G28" s="162">
        <v>0</v>
      </c>
      <c r="H28" s="162">
        <v>0</v>
      </c>
      <c r="I28" s="162">
        <v>0</v>
      </c>
      <c r="J28" s="162">
        <v>0</v>
      </c>
      <c r="K28" s="162">
        <v>0</v>
      </c>
      <c r="L28" s="162">
        <v>2</v>
      </c>
      <c r="M28" s="162">
        <v>0</v>
      </c>
      <c r="N28" s="14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ht="16.5" customHeight="1">
      <c r="A29" s="187">
        <v>25</v>
      </c>
      <c r="B29" s="10" t="s">
        <v>49</v>
      </c>
      <c r="C29" s="160" t="s">
        <v>106</v>
      </c>
      <c r="D29" s="162">
        <v>22</v>
      </c>
      <c r="E29" s="162">
        <v>105</v>
      </c>
      <c r="F29" s="162">
        <v>20</v>
      </c>
      <c r="G29" s="162">
        <v>55</v>
      </c>
      <c r="H29" s="162">
        <v>30</v>
      </c>
      <c r="I29" s="162">
        <v>13</v>
      </c>
      <c r="J29" s="162">
        <v>11</v>
      </c>
      <c r="K29" s="162">
        <v>35</v>
      </c>
      <c r="L29" s="162">
        <v>20</v>
      </c>
      <c r="M29" s="162">
        <v>0</v>
      </c>
      <c r="N29" s="14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ht="16.5" customHeight="1">
      <c r="A30" s="175">
        <v>26</v>
      </c>
      <c r="B30" s="10">
        <v>159</v>
      </c>
      <c r="C30" s="160" t="s">
        <v>107</v>
      </c>
      <c r="D30" s="197">
        <v>41</v>
      </c>
      <c r="E30" s="197">
        <v>53</v>
      </c>
      <c r="F30" s="197">
        <v>4</v>
      </c>
      <c r="G30" s="197">
        <v>20</v>
      </c>
      <c r="H30" s="197">
        <v>4</v>
      </c>
      <c r="I30" s="197">
        <v>1</v>
      </c>
      <c r="J30" s="197">
        <v>5</v>
      </c>
      <c r="K30" s="197">
        <v>12</v>
      </c>
      <c r="L30" s="197">
        <v>7</v>
      </c>
      <c r="M30" s="162">
        <v>0</v>
      </c>
      <c r="N30" s="14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ht="16.5" customHeight="1">
      <c r="A31" s="187">
        <v>27</v>
      </c>
      <c r="B31" s="10" t="s">
        <v>50</v>
      </c>
      <c r="C31" s="160" t="s">
        <v>108</v>
      </c>
      <c r="D31" s="162">
        <v>14</v>
      </c>
      <c r="E31" s="162">
        <v>35</v>
      </c>
      <c r="F31" s="162">
        <v>16</v>
      </c>
      <c r="G31" s="162">
        <v>9</v>
      </c>
      <c r="H31" s="162">
        <v>9</v>
      </c>
      <c r="I31" s="162">
        <v>6</v>
      </c>
      <c r="J31" s="162">
        <v>4</v>
      </c>
      <c r="K31" s="162">
        <v>29</v>
      </c>
      <c r="L31" s="162">
        <v>0</v>
      </c>
      <c r="M31" s="162">
        <v>0</v>
      </c>
      <c r="N31" s="14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ht="16.5" customHeight="1">
      <c r="A32" s="187">
        <v>28</v>
      </c>
      <c r="B32" s="10" t="s">
        <v>51</v>
      </c>
      <c r="C32" s="160" t="s">
        <v>109</v>
      </c>
      <c r="D32" s="162">
        <v>11</v>
      </c>
      <c r="E32" s="162">
        <v>25</v>
      </c>
      <c r="F32" s="162">
        <v>5</v>
      </c>
      <c r="G32" s="162">
        <v>12</v>
      </c>
      <c r="H32" s="162">
        <v>8</v>
      </c>
      <c r="I32" s="162">
        <v>4</v>
      </c>
      <c r="J32" s="162">
        <v>9</v>
      </c>
      <c r="K32" s="162">
        <v>25</v>
      </c>
      <c r="L32" s="162">
        <v>2</v>
      </c>
      <c r="M32" s="162">
        <v>0</v>
      </c>
      <c r="N32" s="14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ht="16.5" customHeight="1">
      <c r="A33" s="187">
        <v>29</v>
      </c>
      <c r="B33" s="10" t="s">
        <v>52</v>
      </c>
      <c r="C33" s="160" t="s">
        <v>110</v>
      </c>
      <c r="D33" s="162">
        <v>26</v>
      </c>
      <c r="E33" s="162">
        <v>32</v>
      </c>
      <c r="F33" s="162">
        <v>10</v>
      </c>
      <c r="G33" s="162">
        <v>7</v>
      </c>
      <c r="H33" s="162">
        <v>5</v>
      </c>
      <c r="I33" s="162">
        <v>4</v>
      </c>
      <c r="J33" s="162">
        <v>7</v>
      </c>
      <c r="K33" s="162">
        <v>11</v>
      </c>
      <c r="L33" s="162">
        <v>10</v>
      </c>
      <c r="M33" s="162">
        <v>0</v>
      </c>
      <c r="N33" s="14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ht="16.5" customHeight="1">
      <c r="A34" s="187">
        <v>30</v>
      </c>
      <c r="B34" s="10">
        <v>155</v>
      </c>
      <c r="C34" s="160" t="s">
        <v>111</v>
      </c>
      <c r="D34" s="162">
        <v>25</v>
      </c>
      <c r="E34" s="162">
        <v>33</v>
      </c>
      <c r="F34" s="162">
        <v>2</v>
      </c>
      <c r="G34" s="162">
        <v>3</v>
      </c>
      <c r="H34" s="162">
        <v>12</v>
      </c>
      <c r="I34" s="162">
        <v>10</v>
      </c>
      <c r="J34" s="162">
        <v>7</v>
      </c>
      <c r="K34" s="162">
        <v>42</v>
      </c>
      <c r="L34" s="162">
        <v>2</v>
      </c>
      <c r="M34" s="162">
        <v>25</v>
      </c>
      <c r="N34" s="14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ht="16.5" customHeight="1">
      <c r="A35" s="187">
        <v>31</v>
      </c>
      <c r="B35" s="10">
        <v>154</v>
      </c>
      <c r="C35" s="159" t="s">
        <v>53</v>
      </c>
      <c r="D35" s="162">
        <v>14</v>
      </c>
      <c r="E35" s="162">
        <v>38</v>
      </c>
      <c r="F35" s="162">
        <v>3</v>
      </c>
      <c r="G35" s="162">
        <v>37</v>
      </c>
      <c r="H35" s="162">
        <v>11</v>
      </c>
      <c r="I35" s="162">
        <v>3</v>
      </c>
      <c r="J35" s="162">
        <v>3</v>
      </c>
      <c r="K35" s="162">
        <v>41</v>
      </c>
      <c r="L35" s="162">
        <v>3</v>
      </c>
      <c r="M35" s="162">
        <v>0</v>
      </c>
      <c r="N35" s="14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ht="16.5" customHeight="1">
      <c r="A36" s="187">
        <v>32</v>
      </c>
      <c r="B36" s="10" t="s">
        <v>54</v>
      </c>
      <c r="C36" s="160" t="s">
        <v>112</v>
      </c>
      <c r="D36" s="162">
        <v>12</v>
      </c>
      <c r="E36" s="162">
        <v>18</v>
      </c>
      <c r="F36" s="162">
        <v>10</v>
      </c>
      <c r="G36" s="162">
        <v>8</v>
      </c>
      <c r="H36" s="162">
        <v>5</v>
      </c>
      <c r="I36" s="162">
        <v>7</v>
      </c>
      <c r="J36" s="162">
        <v>12</v>
      </c>
      <c r="K36" s="162">
        <v>13</v>
      </c>
      <c r="L36" s="162">
        <v>2</v>
      </c>
      <c r="M36" s="162">
        <v>0</v>
      </c>
      <c r="N36" s="14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16.5" customHeight="1">
      <c r="A37" s="187">
        <v>33</v>
      </c>
      <c r="B37" s="10" t="s">
        <v>56</v>
      </c>
      <c r="C37" s="161" t="s">
        <v>55</v>
      </c>
      <c r="D37" s="162">
        <v>24</v>
      </c>
      <c r="E37" s="162">
        <v>35</v>
      </c>
      <c r="F37" s="162">
        <v>38</v>
      </c>
      <c r="G37" s="162">
        <v>0</v>
      </c>
      <c r="H37" s="162">
        <v>16</v>
      </c>
      <c r="I37" s="162">
        <v>15</v>
      </c>
      <c r="J37" s="162">
        <v>35</v>
      </c>
      <c r="K37" s="162">
        <v>50</v>
      </c>
      <c r="L37" s="162">
        <v>6</v>
      </c>
      <c r="M37" s="162">
        <v>4</v>
      </c>
      <c r="N37" s="14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16.5" customHeight="1">
      <c r="A38" s="187">
        <v>34</v>
      </c>
      <c r="B38" s="10" t="s">
        <v>57</v>
      </c>
      <c r="C38" s="160" t="s">
        <v>113</v>
      </c>
      <c r="D38" s="162">
        <v>12</v>
      </c>
      <c r="E38" s="162">
        <v>26</v>
      </c>
      <c r="F38" s="162">
        <v>12</v>
      </c>
      <c r="G38" s="162">
        <v>114</v>
      </c>
      <c r="H38" s="162">
        <v>14</v>
      </c>
      <c r="I38" s="162">
        <v>8</v>
      </c>
      <c r="J38" s="162">
        <v>7</v>
      </c>
      <c r="K38" s="162">
        <v>74</v>
      </c>
      <c r="L38" s="162">
        <v>4</v>
      </c>
      <c r="M38" s="162">
        <v>0</v>
      </c>
      <c r="N38" s="14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ht="16.5" customHeight="1">
      <c r="A39" s="175">
        <v>35</v>
      </c>
      <c r="B39" s="10" t="s">
        <v>58</v>
      </c>
      <c r="C39" s="160" t="s">
        <v>114</v>
      </c>
      <c r="D39" s="197">
        <v>11</v>
      </c>
      <c r="E39" s="197">
        <v>8</v>
      </c>
      <c r="F39" s="162">
        <v>0</v>
      </c>
      <c r="G39" s="197">
        <v>40</v>
      </c>
      <c r="H39" s="197">
        <v>12</v>
      </c>
      <c r="I39" s="197">
        <v>2</v>
      </c>
      <c r="J39" s="197">
        <v>1</v>
      </c>
      <c r="K39" s="197">
        <v>22</v>
      </c>
      <c r="L39" s="163">
        <v>3</v>
      </c>
      <c r="M39" s="162">
        <v>0</v>
      </c>
      <c r="N39" s="14"/>
      <c r="O39" s="14"/>
      <c r="P39" s="14"/>
      <c r="Q39" s="14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ht="16.5" customHeight="1">
      <c r="A40" s="187">
        <v>36</v>
      </c>
      <c r="B40" s="10" t="s">
        <v>59</v>
      </c>
      <c r="C40" s="160" t="s">
        <v>115</v>
      </c>
      <c r="D40" s="162">
        <v>8</v>
      </c>
      <c r="E40" s="162">
        <v>15</v>
      </c>
      <c r="F40" s="162">
        <v>65</v>
      </c>
      <c r="G40" s="162">
        <v>168</v>
      </c>
      <c r="H40" s="162">
        <v>4</v>
      </c>
      <c r="I40" s="162">
        <v>4</v>
      </c>
      <c r="J40" s="162">
        <v>3</v>
      </c>
      <c r="K40" s="162">
        <v>15</v>
      </c>
      <c r="L40" s="163">
        <v>5</v>
      </c>
      <c r="M40" s="162">
        <v>0</v>
      </c>
      <c r="N40" s="28"/>
      <c r="O40" s="14"/>
      <c r="P40" s="14"/>
      <c r="Q40" s="14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 ht="16.5" customHeight="1">
      <c r="A41" s="187">
        <v>37</v>
      </c>
      <c r="B41" s="10" t="s">
        <v>60</v>
      </c>
      <c r="C41" s="160" t="s">
        <v>116</v>
      </c>
      <c r="D41" s="162">
        <v>55</v>
      </c>
      <c r="E41" s="162">
        <v>63</v>
      </c>
      <c r="F41" s="162">
        <v>22</v>
      </c>
      <c r="G41" s="162">
        <v>18</v>
      </c>
      <c r="H41" s="162">
        <v>21</v>
      </c>
      <c r="I41" s="162">
        <v>6</v>
      </c>
      <c r="J41" s="162">
        <v>28</v>
      </c>
      <c r="K41" s="162">
        <v>48</v>
      </c>
      <c r="L41" s="163">
        <v>8</v>
      </c>
      <c r="M41" s="162">
        <v>0</v>
      </c>
      <c r="N41" s="28"/>
      <c r="O41" s="14"/>
      <c r="P41" s="14"/>
      <c r="Q41" s="14"/>
      <c r="R41" s="14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 ht="16.5" customHeight="1">
      <c r="A42" s="175">
        <v>38</v>
      </c>
      <c r="B42" s="10" t="s">
        <v>61</v>
      </c>
      <c r="C42" s="160" t="s">
        <v>117</v>
      </c>
      <c r="D42" s="197">
        <v>12</v>
      </c>
      <c r="E42" s="197">
        <v>18</v>
      </c>
      <c r="F42" s="197">
        <v>35</v>
      </c>
      <c r="G42" s="197">
        <v>10</v>
      </c>
      <c r="H42" s="197">
        <v>8</v>
      </c>
      <c r="I42" s="162">
        <v>3</v>
      </c>
      <c r="J42" s="162">
        <v>2</v>
      </c>
      <c r="K42" s="197">
        <v>85</v>
      </c>
      <c r="L42" s="199">
        <v>4</v>
      </c>
      <c r="M42" s="162">
        <v>0</v>
      </c>
      <c r="N42" s="28"/>
      <c r="O42" s="14"/>
      <c r="P42" s="14"/>
      <c r="Q42" s="14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1:28" ht="16.5" customHeight="1">
      <c r="A43" s="187">
        <v>39</v>
      </c>
      <c r="B43" s="10" t="s">
        <v>62</v>
      </c>
      <c r="C43" s="160" t="s">
        <v>118</v>
      </c>
      <c r="D43" s="162">
        <v>76</v>
      </c>
      <c r="E43" s="162">
        <v>84</v>
      </c>
      <c r="F43" s="162">
        <v>8</v>
      </c>
      <c r="G43" s="162">
        <v>48</v>
      </c>
      <c r="H43" s="162">
        <v>17</v>
      </c>
      <c r="I43" s="162">
        <v>13</v>
      </c>
      <c r="J43" s="162">
        <v>10</v>
      </c>
      <c r="K43" s="162">
        <v>12</v>
      </c>
      <c r="L43" s="163">
        <v>22</v>
      </c>
      <c r="M43" s="162">
        <v>24</v>
      </c>
      <c r="N43" s="28"/>
      <c r="O43" s="14"/>
      <c r="P43" s="14"/>
      <c r="Q43" s="14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 ht="16.5" customHeight="1">
      <c r="A44" s="377" t="s">
        <v>5</v>
      </c>
      <c r="B44" s="377"/>
      <c r="C44" s="377"/>
      <c r="D44" s="186">
        <f>SUM(D5:D43)</f>
        <v>960</v>
      </c>
      <c r="E44" s="186">
        <f t="shared" ref="E44:M44" si="0">SUM(E5:E43)</f>
        <v>2173</v>
      </c>
      <c r="F44" s="186">
        <f t="shared" si="0"/>
        <v>396</v>
      </c>
      <c r="G44" s="186">
        <f t="shared" si="0"/>
        <v>1229</v>
      </c>
      <c r="H44" s="186">
        <f t="shared" si="0"/>
        <v>385</v>
      </c>
      <c r="I44" s="186">
        <f t="shared" si="0"/>
        <v>235</v>
      </c>
      <c r="J44" s="186">
        <f t="shared" si="0"/>
        <v>267</v>
      </c>
      <c r="K44" s="186">
        <f t="shared" si="0"/>
        <v>996</v>
      </c>
      <c r="L44" s="186">
        <f t="shared" si="0"/>
        <v>261</v>
      </c>
      <c r="M44" s="186">
        <f t="shared" si="0"/>
        <v>933</v>
      </c>
      <c r="N44" s="26"/>
      <c r="O44" s="26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28">
      <c r="I45" s="412" t="s">
        <v>258</v>
      </c>
      <c r="J45" s="412"/>
      <c r="K45" s="412"/>
      <c r="L45" s="412"/>
      <c r="M45" s="412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</row>
  </sheetData>
  <mergeCells count="14">
    <mergeCell ref="I45:M45"/>
    <mergeCell ref="A3:A4"/>
    <mergeCell ref="M3:M4"/>
    <mergeCell ref="B3:C4"/>
    <mergeCell ref="A44:C44"/>
    <mergeCell ref="J3:J4"/>
    <mergeCell ref="K3:K4"/>
    <mergeCell ref="L3:L4"/>
    <mergeCell ref="D3:D4"/>
    <mergeCell ref="E3:E4"/>
    <mergeCell ref="F3:F4"/>
    <mergeCell ref="H3:H4"/>
    <mergeCell ref="I3:I4"/>
    <mergeCell ref="G3:G4"/>
  </mergeCells>
  <pageMargins left="0.95" right="0.45" top="0.5" bottom="0.5" header="0.3" footer="0.3"/>
  <pageSetup paperSize="9" scale="8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5"/>
  <sheetViews>
    <sheetView workbookViewId="0">
      <selection sqref="A1:H42"/>
    </sheetView>
  </sheetViews>
  <sheetFormatPr defaultRowHeight="15"/>
  <cols>
    <col min="3" max="3" width="7.140625" customWidth="1"/>
    <col min="4" max="4" width="16.85546875" customWidth="1"/>
    <col min="5" max="5" width="10.7109375" customWidth="1"/>
    <col min="6" max="6" width="11.7109375" customWidth="1"/>
    <col min="7" max="8" width="9.140625" customWidth="1"/>
  </cols>
  <sheetData>
    <row r="1" spans="2:11" ht="18.75">
      <c r="B1" s="237" t="s">
        <v>266</v>
      </c>
    </row>
    <row r="2" spans="2:11" ht="31.5">
      <c r="B2" s="242" t="s">
        <v>0</v>
      </c>
      <c r="C2" s="296" t="s">
        <v>1</v>
      </c>
      <c r="D2" s="296"/>
      <c r="E2" s="254" t="s">
        <v>267</v>
      </c>
      <c r="F2" s="255" t="s">
        <v>268</v>
      </c>
      <c r="G2" s="255" t="s">
        <v>304</v>
      </c>
      <c r="H2" s="242" t="s">
        <v>269</v>
      </c>
      <c r="I2" s="29"/>
      <c r="J2" s="29"/>
      <c r="K2" s="29"/>
    </row>
    <row r="3" spans="2:11" ht="20.25" customHeight="1">
      <c r="B3" s="242">
        <v>1</v>
      </c>
      <c r="C3" s="44" t="s">
        <v>31</v>
      </c>
      <c r="D3" s="42" t="s">
        <v>229</v>
      </c>
      <c r="E3" s="244">
        <v>31</v>
      </c>
      <c r="F3" s="243">
        <v>18</v>
      </c>
      <c r="G3" s="243">
        <v>33</v>
      </c>
      <c r="H3" s="243">
        <v>12</v>
      </c>
      <c r="I3" s="415"/>
      <c r="J3" s="415"/>
      <c r="K3" s="29"/>
    </row>
    <row r="4" spans="2:11" ht="16.5" customHeight="1">
      <c r="B4" s="242">
        <v>2</v>
      </c>
      <c r="C4" s="44" t="s">
        <v>32</v>
      </c>
      <c r="D4" s="43" t="s">
        <v>129</v>
      </c>
      <c r="E4" s="243">
        <v>43</v>
      </c>
      <c r="F4" s="243">
        <v>18</v>
      </c>
      <c r="G4" s="243">
        <v>17</v>
      </c>
      <c r="H4" s="244">
        <v>5</v>
      </c>
      <c r="I4" s="238"/>
      <c r="J4" s="239"/>
      <c r="K4" s="29"/>
    </row>
    <row r="5" spans="2:11" ht="14.25" customHeight="1">
      <c r="B5" s="242">
        <v>3</v>
      </c>
      <c r="C5" s="44">
        <v>127</v>
      </c>
      <c r="D5" s="43" t="s">
        <v>130</v>
      </c>
      <c r="E5" s="243">
        <v>59</v>
      </c>
      <c r="F5" s="243">
        <v>18</v>
      </c>
      <c r="G5" s="243">
        <v>6</v>
      </c>
      <c r="H5" s="244">
        <v>3</v>
      </c>
      <c r="I5" s="238"/>
      <c r="J5" s="240"/>
      <c r="K5" s="29"/>
    </row>
    <row r="6" spans="2:11" ht="17.25" customHeight="1">
      <c r="B6" s="242">
        <v>4</v>
      </c>
      <c r="C6" s="44" t="s">
        <v>33</v>
      </c>
      <c r="D6" s="43" t="s">
        <v>131</v>
      </c>
      <c r="E6" s="243">
        <v>18</v>
      </c>
      <c r="F6" s="243">
        <v>6</v>
      </c>
      <c r="G6" s="243">
        <v>16</v>
      </c>
      <c r="H6" s="244">
        <v>9</v>
      </c>
      <c r="I6" s="238"/>
      <c r="J6" s="240"/>
      <c r="K6" s="29"/>
    </row>
    <row r="7" spans="2:11" ht="18" customHeight="1">
      <c r="B7" s="242">
        <v>5</v>
      </c>
      <c r="C7" s="44" t="s">
        <v>34</v>
      </c>
      <c r="D7" s="43" t="s">
        <v>132</v>
      </c>
      <c r="E7" s="243">
        <v>31</v>
      </c>
      <c r="F7" s="243">
        <v>28</v>
      </c>
      <c r="G7" s="243">
        <v>15</v>
      </c>
      <c r="H7" s="244">
        <v>16</v>
      </c>
      <c r="I7" s="238"/>
      <c r="J7" s="240"/>
      <c r="K7" s="29"/>
    </row>
    <row r="8" spans="2:11" ht="16.5" customHeight="1">
      <c r="B8" s="242">
        <v>6</v>
      </c>
      <c r="C8" s="44">
        <v>146</v>
      </c>
      <c r="D8" s="43" t="s">
        <v>133</v>
      </c>
      <c r="E8" s="243">
        <v>19</v>
      </c>
      <c r="F8" s="243">
        <v>11</v>
      </c>
      <c r="G8" s="243">
        <v>35</v>
      </c>
      <c r="H8" s="244">
        <v>12</v>
      </c>
      <c r="I8" s="238"/>
      <c r="J8" s="240"/>
      <c r="K8" s="29"/>
    </row>
    <row r="9" spans="2:11" ht="15.75" customHeight="1">
      <c r="B9" s="242">
        <v>7</v>
      </c>
      <c r="C9" s="44">
        <v>148</v>
      </c>
      <c r="D9" s="43" t="s">
        <v>134</v>
      </c>
      <c r="E9" s="242">
        <v>12</v>
      </c>
      <c r="F9" s="242">
        <v>6</v>
      </c>
      <c r="G9" s="242">
        <v>7</v>
      </c>
      <c r="H9" s="204">
        <v>25</v>
      </c>
      <c r="I9" s="238"/>
      <c r="J9" s="240"/>
      <c r="K9" s="29"/>
    </row>
    <row r="10" spans="2:11" ht="15.75" customHeight="1">
      <c r="B10" s="242">
        <v>8</v>
      </c>
      <c r="C10" s="44" t="s">
        <v>35</v>
      </c>
      <c r="D10" s="43" t="s">
        <v>135</v>
      </c>
      <c r="E10" s="242">
        <v>22</v>
      </c>
      <c r="F10" s="242">
        <v>8</v>
      </c>
      <c r="G10" s="242">
        <v>7</v>
      </c>
      <c r="H10" s="204">
        <v>5</v>
      </c>
      <c r="I10" s="238"/>
      <c r="J10" s="240"/>
      <c r="K10" s="29"/>
    </row>
    <row r="11" spans="2:11" ht="14.25" customHeight="1">
      <c r="B11" s="242">
        <v>9</v>
      </c>
      <c r="C11" s="44" t="s">
        <v>36</v>
      </c>
      <c r="D11" s="43" t="s">
        <v>136</v>
      </c>
      <c r="E11" s="242">
        <v>40</v>
      </c>
      <c r="F11" s="242">
        <v>14</v>
      </c>
      <c r="G11" s="242">
        <v>37</v>
      </c>
      <c r="H11" s="204">
        <v>18</v>
      </c>
      <c r="I11" s="238"/>
      <c r="J11" s="240"/>
      <c r="K11" s="29"/>
    </row>
    <row r="12" spans="2:11" ht="18" customHeight="1">
      <c r="B12" s="242">
        <v>10</v>
      </c>
      <c r="C12" s="44">
        <v>158</v>
      </c>
      <c r="D12" s="43" t="s">
        <v>137</v>
      </c>
      <c r="E12" s="242">
        <v>46</v>
      </c>
      <c r="F12" s="242">
        <v>15</v>
      </c>
      <c r="G12" s="242">
        <v>54</v>
      </c>
      <c r="H12" s="204">
        <v>10</v>
      </c>
      <c r="I12" s="238"/>
      <c r="J12" s="240"/>
      <c r="K12" s="29"/>
    </row>
    <row r="13" spans="2:11" ht="16.5" customHeight="1">
      <c r="B13" s="242">
        <v>11</v>
      </c>
      <c r="C13" s="44" t="s">
        <v>37</v>
      </c>
      <c r="D13" s="43" t="s">
        <v>138</v>
      </c>
      <c r="E13" s="242">
        <v>40</v>
      </c>
      <c r="F13" s="242">
        <v>26</v>
      </c>
      <c r="G13" s="242">
        <v>0</v>
      </c>
      <c r="H13" s="204">
        <v>6</v>
      </c>
      <c r="I13" s="238"/>
      <c r="J13" s="240"/>
      <c r="K13" s="29"/>
    </row>
    <row r="14" spans="2:11" ht="16.5" customHeight="1">
      <c r="B14" s="242">
        <v>12</v>
      </c>
      <c r="C14" s="44">
        <v>160</v>
      </c>
      <c r="D14" s="43" t="s">
        <v>139</v>
      </c>
      <c r="E14" s="242">
        <v>16</v>
      </c>
      <c r="F14" s="242">
        <v>21</v>
      </c>
      <c r="G14" s="242">
        <v>6</v>
      </c>
      <c r="H14" s="204">
        <v>7</v>
      </c>
      <c r="I14" s="238"/>
      <c r="J14" s="240"/>
      <c r="K14" s="29"/>
    </row>
    <row r="15" spans="2:11" ht="15.75" customHeight="1">
      <c r="B15" s="242">
        <v>13</v>
      </c>
      <c r="C15" s="44">
        <v>161</v>
      </c>
      <c r="D15" s="45" t="s">
        <v>38</v>
      </c>
      <c r="E15" s="242">
        <v>19</v>
      </c>
      <c r="F15" s="242">
        <v>20</v>
      </c>
      <c r="G15" s="242">
        <v>22</v>
      </c>
      <c r="H15" s="204">
        <v>4</v>
      </c>
      <c r="I15" s="238"/>
      <c r="J15" s="240"/>
      <c r="K15" s="29"/>
    </row>
    <row r="16" spans="2:11" ht="15.75" customHeight="1">
      <c r="B16" s="242">
        <v>14</v>
      </c>
      <c r="C16" s="44" t="s">
        <v>39</v>
      </c>
      <c r="D16" s="43" t="s">
        <v>140</v>
      </c>
      <c r="E16" s="242">
        <v>11</v>
      </c>
      <c r="F16" s="242">
        <v>5</v>
      </c>
      <c r="G16" s="242">
        <v>18</v>
      </c>
      <c r="H16" s="204">
        <v>5</v>
      </c>
      <c r="I16" s="238"/>
      <c r="J16" s="241"/>
      <c r="K16" s="29"/>
    </row>
    <row r="17" spans="2:11" ht="15.75" customHeight="1">
      <c r="B17" s="242">
        <v>15</v>
      </c>
      <c r="C17" s="44" t="s">
        <v>40</v>
      </c>
      <c r="D17" s="43" t="s">
        <v>141</v>
      </c>
      <c r="E17" s="242">
        <v>25</v>
      </c>
      <c r="F17" s="242">
        <v>16</v>
      </c>
      <c r="G17" s="242">
        <v>10</v>
      </c>
      <c r="H17" s="204">
        <v>5</v>
      </c>
      <c r="I17" s="238"/>
      <c r="J17" s="240"/>
      <c r="K17" s="29"/>
    </row>
    <row r="18" spans="2:11" ht="16.5" customHeight="1">
      <c r="B18" s="242">
        <v>16</v>
      </c>
      <c r="C18" s="44" t="s">
        <v>41</v>
      </c>
      <c r="D18" s="43" t="s">
        <v>142</v>
      </c>
      <c r="E18" s="242">
        <v>14</v>
      </c>
      <c r="F18" s="242">
        <v>11</v>
      </c>
      <c r="G18" s="242">
        <v>43</v>
      </c>
      <c r="H18" s="204">
        <v>4</v>
      </c>
      <c r="I18" s="238"/>
      <c r="J18" s="240"/>
      <c r="K18" s="29"/>
    </row>
    <row r="19" spans="2:11" ht="17.25" customHeight="1">
      <c r="B19" s="242">
        <v>17</v>
      </c>
      <c r="C19" s="44" t="s">
        <v>42</v>
      </c>
      <c r="D19" s="43" t="s">
        <v>143</v>
      </c>
      <c r="E19" s="242">
        <v>18</v>
      </c>
      <c r="F19" s="242">
        <v>12</v>
      </c>
      <c r="G19" s="242">
        <v>7</v>
      </c>
      <c r="H19" s="204">
        <v>5</v>
      </c>
      <c r="I19" s="238"/>
      <c r="J19" s="240"/>
      <c r="K19" s="29"/>
    </row>
    <row r="20" spans="2:11" ht="12.75" customHeight="1">
      <c r="B20" s="242">
        <v>18</v>
      </c>
      <c r="C20" s="44" t="s">
        <v>43</v>
      </c>
      <c r="D20" s="43" t="s">
        <v>144</v>
      </c>
      <c r="E20" s="242">
        <v>43</v>
      </c>
      <c r="F20" s="242">
        <v>28</v>
      </c>
      <c r="G20" s="242">
        <v>13</v>
      </c>
      <c r="H20" s="204">
        <v>9</v>
      </c>
      <c r="I20" s="238"/>
      <c r="J20" s="240"/>
      <c r="K20" s="29"/>
    </row>
    <row r="21" spans="2:11" ht="16.5" customHeight="1">
      <c r="B21" s="242">
        <v>19</v>
      </c>
      <c r="C21" s="44">
        <v>157</v>
      </c>
      <c r="D21" s="43" t="s">
        <v>145</v>
      </c>
      <c r="E21" s="242">
        <v>18</v>
      </c>
      <c r="F21" s="242">
        <v>14</v>
      </c>
      <c r="G21" s="242">
        <v>0</v>
      </c>
      <c r="H21" s="204">
        <v>8</v>
      </c>
      <c r="I21" s="238"/>
      <c r="J21" s="240"/>
      <c r="K21" s="29"/>
    </row>
    <row r="22" spans="2:11" ht="17.25" customHeight="1">
      <c r="B22" s="242">
        <v>20</v>
      </c>
      <c r="C22" s="44" t="s">
        <v>44</v>
      </c>
      <c r="D22" s="43" t="s">
        <v>146</v>
      </c>
      <c r="E22" s="242">
        <v>38</v>
      </c>
      <c r="F22" s="242">
        <v>41</v>
      </c>
      <c r="G22" s="242">
        <v>0</v>
      </c>
      <c r="H22" s="204">
        <v>20</v>
      </c>
      <c r="I22" s="238"/>
      <c r="J22" s="240"/>
      <c r="K22" s="29"/>
    </row>
    <row r="23" spans="2:11" ht="14.25" customHeight="1">
      <c r="B23" s="242">
        <v>21</v>
      </c>
      <c r="C23" s="44" t="s">
        <v>46</v>
      </c>
      <c r="D23" s="45" t="s">
        <v>45</v>
      </c>
      <c r="E23" s="242">
        <v>10</v>
      </c>
      <c r="F23" s="242">
        <v>7</v>
      </c>
      <c r="G23" s="242">
        <v>4</v>
      </c>
      <c r="H23" s="204">
        <v>8</v>
      </c>
      <c r="I23" s="238"/>
      <c r="J23" s="240"/>
      <c r="K23" s="29"/>
    </row>
    <row r="24" spans="2:11" ht="17.25" customHeight="1">
      <c r="B24" s="242">
        <v>22</v>
      </c>
      <c r="C24" s="44">
        <v>156</v>
      </c>
      <c r="D24" s="43" t="s">
        <v>147</v>
      </c>
      <c r="E24" s="242">
        <v>26</v>
      </c>
      <c r="F24" s="242">
        <v>22</v>
      </c>
      <c r="G24" s="242">
        <v>30</v>
      </c>
      <c r="H24" s="204">
        <v>25</v>
      </c>
      <c r="I24" s="238"/>
      <c r="J24" s="241"/>
      <c r="K24" s="29"/>
    </row>
    <row r="25" spans="2:11" ht="15.75" customHeight="1">
      <c r="B25" s="242">
        <v>23</v>
      </c>
      <c r="C25" s="44" t="s">
        <v>47</v>
      </c>
      <c r="D25" s="43" t="s">
        <v>148</v>
      </c>
      <c r="E25" s="242">
        <v>38</v>
      </c>
      <c r="F25" s="242">
        <v>27</v>
      </c>
      <c r="G25" s="242">
        <v>13</v>
      </c>
      <c r="H25" s="204">
        <v>32</v>
      </c>
      <c r="I25" s="238"/>
      <c r="J25" s="240"/>
      <c r="K25" s="29"/>
    </row>
    <row r="26" spans="2:11" ht="16.5" customHeight="1">
      <c r="B26" s="242">
        <v>24</v>
      </c>
      <c r="C26" s="44" t="s">
        <v>48</v>
      </c>
      <c r="D26" s="43" t="s">
        <v>149</v>
      </c>
      <c r="E26" s="242">
        <v>32</v>
      </c>
      <c r="F26" s="242">
        <v>27</v>
      </c>
      <c r="G26" s="242">
        <v>34</v>
      </c>
      <c r="H26" s="204">
        <v>21</v>
      </c>
      <c r="I26" s="238"/>
      <c r="J26" s="240"/>
      <c r="K26" s="29"/>
    </row>
    <row r="27" spans="2:11" ht="15.75" customHeight="1">
      <c r="B27" s="242">
        <v>25</v>
      </c>
      <c r="C27" s="44" t="s">
        <v>49</v>
      </c>
      <c r="D27" s="43" t="s">
        <v>150</v>
      </c>
      <c r="E27" s="242">
        <v>43</v>
      </c>
      <c r="F27" s="242">
        <v>9</v>
      </c>
      <c r="G27" s="242">
        <v>0</v>
      </c>
      <c r="H27" s="204">
        <v>0</v>
      </c>
      <c r="I27" s="238"/>
      <c r="J27" s="240"/>
      <c r="K27" s="29"/>
    </row>
    <row r="28" spans="2:11" ht="15.75" customHeight="1">
      <c r="B28" s="242">
        <v>26</v>
      </c>
      <c r="C28" s="44">
        <v>159</v>
      </c>
      <c r="D28" s="43" t="s">
        <v>151</v>
      </c>
      <c r="E28" s="242">
        <v>33</v>
      </c>
      <c r="F28" s="242">
        <v>16</v>
      </c>
      <c r="G28" s="242">
        <v>4</v>
      </c>
      <c r="H28" s="204">
        <v>8</v>
      </c>
      <c r="I28" s="238"/>
      <c r="J28" s="240"/>
      <c r="K28" s="29"/>
    </row>
    <row r="29" spans="2:11" ht="15.75" customHeight="1">
      <c r="B29" s="242">
        <v>27</v>
      </c>
      <c r="C29" s="44" t="s">
        <v>50</v>
      </c>
      <c r="D29" s="43" t="s">
        <v>152</v>
      </c>
      <c r="E29" s="242">
        <v>52</v>
      </c>
      <c r="F29" s="242">
        <v>5</v>
      </c>
      <c r="G29" s="242">
        <v>3</v>
      </c>
      <c r="H29" s="204">
        <v>12</v>
      </c>
      <c r="I29" s="238"/>
      <c r="J29" s="240"/>
      <c r="K29" s="29"/>
    </row>
    <row r="30" spans="2:11" ht="16.5" customHeight="1">
      <c r="B30" s="242">
        <v>28</v>
      </c>
      <c r="C30" s="44" t="s">
        <v>51</v>
      </c>
      <c r="D30" s="43" t="s">
        <v>153</v>
      </c>
      <c r="E30" s="242">
        <v>29</v>
      </c>
      <c r="F30" s="242">
        <v>19</v>
      </c>
      <c r="G30" s="242">
        <v>22</v>
      </c>
      <c r="H30" s="204">
        <v>11</v>
      </c>
      <c r="I30" s="238"/>
      <c r="J30" s="240"/>
      <c r="K30" s="29"/>
    </row>
    <row r="31" spans="2:11" ht="15.75" customHeight="1">
      <c r="B31" s="242">
        <v>29</v>
      </c>
      <c r="C31" s="44" t="s">
        <v>52</v>
      </c>
      <c r="D31" s="43" t="s">
        <v>154</v>
      </c>
      <c r="E31" s="242">
        <v>30</v>
      </c>
      <c r="F31" s="242">
        <v>18</v>
      </c>
      <c r="G31" s="242">
        <v>42</v>
      </c>
      <c r="H31" s="204">
        <v>13</v>
      </c>
      <c r="I31" s="238"/>
      <c r="J31" s="240"/>
      <c r="K31" s="29"/>
    </row>
    <row r="32" spans="2:11" ht="16.5" customHeight="1">
      <c r="B32" s="242">
        <v>30</v>
      </c>
      <c r="C32" s="44">
        <v>155</v>
      </c>
      <c r="D32" s="43" t="s">
        <v>155</v>
      </c>
      <c r="E32" s="242">
        <v>26</v>
      </c>
      <c r="F32" s="242">
        <v>21</v>
      </c>
      <c r="G32" s="242">
        <v>0</v>
      </c>
      <c r="H32" s="204">
        <v>31</v>
      </c>
      <c r="I32" s="238"/>
      <c r="J32" s="240"/>
      <c r="K32" s="29"/>
    </row>
    <row r="33" spans="2:11" ht="14.25" customHeight="1">
      <c r="B33" s="242">
        <v>31</v>
      </c>
      <c r="C33" s="44">
        <v>154</v>
      </c>
      <c r="D33" s="42" t="s">
        <v>53</v>
      </c>
      <c r="E33" s="242">
        <v>33</v>
      </c>
      <c r="F33" s="242">
        <v>18</v>
      </c>
      <c r="G33" s="242">
        <v>4</v>
      </c>
      <c r="H33" s="204">
        <v>7</v>
      </c>
      <c r="I33" s="238"/>
      <c r="J33" s="240"/>
      <c r="K33" s="29"/>
    </row>
    <row r="34" spans="2:11" ht="17.25" customHeight="1">
      <c r="B34" s="242">
        <v>32</v>
      </c>
      <c r="C34" s="44" t="s">
        <v>54</v>
      </c>
      <c r="D34" s="43" t="s">
        <v>156</v>
      </c>
      <c r="E34" s="242">
        <v>35</v>
      </c>
      <c r="F34" s="242">
        <v>15</v>
      </c>
      <c r="G34" s="242">
        <v>6</v>
      </c>
      <c r="H34" s="204">
        <v>4</v>
      </c>
      <c r="I34" s="238"/>
      <c r="J34" s="239"/>
      <c r="K34" s="29"/>
    </row>
    <row r="35" spans="2:11" ht="17.25" customHeight="1">
      <c r="B35" s="242">
        <v>33</v>
      </c>
      <c r="C35" s="44" t="s">
        <v>56</v>
      </c>
      <c r="D35" s="45" t="s">
        <v>55</v>
      </c>
      <c r="E35" s="242">
        <v>28</v>
      </c>
      <c r="F35" s="242">
        <v>17</v>
      </c>
      <c r="G35" s="242">
        <v>7</v>
      </c>
      <c r="H35" s="204">
        <v>16</v>
      </c>
      <c r="I35" s="238"/>
      <c r="J35" s="240"/>
      <c r="K35" s="29"/>
    </row>
    <row r="36" spans="2:11" ht="16.5" customHeight="1">
      <c r="B36" s="242">
        <v>34</v>
      </c>
      <c r="C36" s="44" t="s">
        <v>57</v>
      </c>
      <c r="D36" s="43" t="s">
        <v>157</v>
      </c>
      <c r="E36" s="242">
        <v>67</v>
      </c>
      <c r="F36" s="242">
        <v>20</v>
      </c>
      <c r="G36" s="242">
        <v>0</v>
      </c>
      <c r="H36" s="204">
        <v>14</v>
      </c>
      <c r="I36" s="238"/>
      <c r="J36" s="241"/>
      <c r="K36" s="29"/>
    </row>
    <row r="37" spans="2:11" ht="17.25" customHeight="1">
      <c r="B37" s="242">
        <v>35</v>
      </c>
      <c r="C37" s="44" t="s">
        <v>58</v>
      </c>
      <c r="D37" s="43" t="s">
        <v>158</v>
      </c>
      <c r="E37" s="242">
        <v>26</v>
      </c>
      <c r="F37" s="242">
        <v>8</v>
      </c>
      <c r="G37" s="242">
        <v>4</v>
      </c>
      <c r="H37" s="204">
        <v>14</v>
      </c>
      <c r="I37" s="238"/>
      <c r="J37" s="240"/>
      <c r="K37" s="29"/>
    </row>
    <row r="38" spans="2:11" ht="16.5" customHeight="1">
      <c r="B38" s="242">
        <v>36</v>
      </c>
      <c r="C38" s="44" t="s">
        <v>59</v>
      </c>
      <c r="D38" s="43" t="s">
        <v>159</v>
      </c>
      <c r="E38" s="242">
        <v>58</v>
      </c>
      <c r="F38" s="242">
        <v>56</v>
      </c>
      <c r="G38" s="242">
        <v>44</v>
      </c>
      <c r="H38" s="204">
        <v>20</v>
      </c>
      <c r="I38" s="238"/>
      <c r="J38" s="240"/>
      <c r="K38" s="29"/>
    </row>
    <row r="39" spans="2:11" ht="15.75" customHeight="1">
      <c r="B39" s="242">
        <v>37</v>
      </c>
      <c r="C39" s="44" t="s">
        <v>60</v>
      </c>
      <c r="D39" s="43" t="s">
        <v>305</v>
      </c>
      <c r="E39" s="242">
        <v>42</v>
      </c>
      <c r="F39" s="242">
        <v>8</v>
      </c>
      <c r="G39" s="242">
        <v>20</v>
      </c>
      <c r="H39" s="204">
        <v>7</v>
      </c>
      <c r="I39" s="238"/>
      <c r="J39" s="240"/>
      <c r="K39" s="29"/>
    </row>
    <row r="40" spans="2:11" ht="12.75" customHeight="1">
      <c r="B40" s="242">
        <v>38</v>
      </c>
      <c r="C40" s="44" t="s">
        <v>61</v>
      </c>
      <c r="D40" s="43" t="s">
        <v>161</v>
      </c>
      <c r="E40" s="242">
        <v>38</v>
      </c>
      <c r="F40" s="242">
        <v>12</v>
      </c>
      <c r="G40" s="242">
        <v>14</v>
      </c>
      <c r="H40" s="204">
        <v>18</v>
      </c>
      <c r="I40" s="238"/>
      <c r="J40" s="240"/>
      <c r="K40" s="29"/>
    </row>
    <row r="41" spans="2:11" ht="16.5" customHeight="1">
      <c r="B41" s="242">
        <v>39</v>
      </c>
      <c r="C41" s="44" t="s">
        <v>62</v>
      </c>
      <c r="D41" s="43" t="s">
        <v>162</v>
      </c>
      <c r="E41" s="242">
        <v>31</v>
      </c>
      <c r="F41" s="242">
        <v>18</v>
      </c>
      <c r="G41" s="242">
        <v>59</v>
      </c>
      <c r="H41" s="204">
        <v>18</v>
      </c>
      <c r="I41" s="238"/>
      <c r="J41" s="240"/>
      <c r="K41" s="29"/>
    </row>
    <row r="42" spans="2:11" ht="15.75">
      <c r="B42" s="416" t="s">
        <v>5</v>
      </c>
      <c r="C42" s="417"/>
      <c r="D42" s="418"/>
      <c r="E42" s="256">
        <f>SUM(E3:E41)</f>
        <v>1240</v>
      </c>
      <c r="F42" s="256">
        <f>SUM(F3:F41)</f>
        <v>679</v>
      </c>
      <c r="G42" s="256">
        <f>SUM(G3:G41)</f>
        <v>656</v>
      </c>
      <c r="H42" s="257">
        <f>SUM(H3:H41)</f>
        <v>467</v>
      </c>
      <c r="I42" s="238"/>
      <c r="J42" s="240"/>
      <c r="K42" s="29"/>
    </row>
    <row r="43" spans="2:11" ht="18.75">
      <c r="B43" s="237"/>
      <c r="I43" s="29"/>
      <c r="J43" s="29"/>
      <c r="K43" s="29"/>
    </row>
    <row r="44" spans="2:11">
      <c r="I44" s="29"/>
      <c r="J44" s="29"/>
      <c r="K44" s="29"/>
    </row>
    <row r="45" spans="2:11">
      <c r="I45" s="29"/>
      <c r="J45" s="29"/>
      <c r="K45" s="29"/>
    </row>
  </sheetData>
  <mergeCells count="3">
    <mergeCell ref="I3:J3"/>
    <mergeCell ref="C2:D2"/>
    <mergeCell ref="B42:D42"/>
  </mergeCells>
  <pageMargins left="0.7" right="0.7" top="0.75" bottom="0.75" header="0.3" footer="0.3"/>
  <pageSetup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6"/>
  <sheetViews>
    <sheetView topLeftCell="A31" workbookViewId="0">
      <selection sqref="A1:E46"/>
    </sheetView>
  </sheetViews>
  <sheetFormatPr defaultRowHeight="15"/>
  <cols>
    <col min="4" max="4" width="23.7109375" customWidth="1"/>
    <col min="5" max="5" width="19.5703125" customWidth="1"/>
    <col min="6" max="6" width="4.42578125" customWidth="1"/>
    <col min="7" max="7" width="5.7109375" customWidth="1"/>
    <col min="8" max="8" width="9.140625" hidden="1" customWidth="1"/>
  </cols>
  <sheetData>
    <row r="1" spans="2:8" ht="18.75">
      <c r="B1" s="367" t="s">
        <v>306</v>
      </c>
      <c r="C1" s="367"/>
      <c r="D1" s="367"/>
      <c r="E1" s="367"/>
    </row>
    <row r="3" spans="2:8" ht="15" customHeight="1">
      <c r="B3" s="375" t="s">
        <v>0</v>
      </c>
      <c r="C3" s="371" t="s">
        <v>79</v>
      </c>
      <c r="D3" s="419"/>
      <c r="E3" s="423" t="s">
        <v>307</v>
      </c>
    </row>
    <row r="4" spans="2:8">
      <c r="B4" s="376"/>
      <c r="C4" s="373"/>
      <c r="D4" s="420"/>
      <c r="E4" s="424"/>
      <c r="H4" s="259"/>
    </row>
    <row r="5" spans="2:8" ht="8.25" customHeight="1">
      <c r="B5" s="376"/>
      <c r="C5" s="421"/>
      <c r="D5" s="422"/>
      <c r="E5" s="425"/>
    </row>
    <row r="6" spans="2:8" ht="11.25" customHeight="1">
      <c r="B6" s="258">
        <v>1</v>
      </c>
      <c r="C6" s="10" t="s">
        <v>31</v>
      </c>
      <c r="D6" s="159" t="s">
        <v>244</v>
      </c>
      <c r="E6" s="162">
        <v>14</v>
      </c>
    </row>
    <row r="7" spans="2:8" ht="11.25" customHeight="1">
      <c r="B7" s="258">
        <v>2</v>
      </c>
      <c r="C7" s="10" t="s">
        <v>32</v>
      </c>
      <c r="D7" s="160" t="s">
        <v>85</v>
      </c>
      <c r="E7" s="162">
        <v>13</v>
      </c>
    </row>
    <row r="8" spans="2:8" ht="14.25" customHeight="1">
      <c r="B8" s="258">
        <v>3</v>
      </c>
      <c r="C8" s="10">
        <v>127</v>
      </c>
      <c r="D8" s="160" t="s">
        <v>86</v>
      </c>
      <c r="E8" s="162">
        <v>10</v>
      </c>
    </row>
    <row r="9" spans="2:8" ht="15" customHeight="1">
      <c r="B9" s="258">
        <v>4</v>
      </c>
      <c r="C9" s="10" t="s">
        <v>33</v>
      </c>
      <c r="D9" s="160" t="s">
        <v>87</v>
      </c>
      <c r="E9" s="162">
        <v>10</v>
      </c>
    </row>
    <row r="10" spans="2:8" ht="15.75" customHeight="1">
      <c r="B10" s="258">
        <v>5</v>
      </c>
      <c r="C10" s="10" t="s">
        <v>34</v>
      </c>
      <c r="D10" s="160" t="s">
        <v>88</v>
      </c>
      <c r="E10" s="162">
        <v>36</v>
      </c>
    </row>
    <row r="11" spans="2:8" ht="17.25" customHeight="1">
      <c r="B11" s="258">
        <v>6</v>
      </c>
      <c r="C11" s="10">
        <v>146</v>
      </c>
      <c r="D11" s="160" t="s">
        <v>89</v>
      </c>
      <c r="E11" s="162">
        <v>18</v>
      </c>
    </row>
    <row r="12" spans="2:8" ht="16.5" customHeight="1">
      <c r="B12" s="258">
        <v>7</v>
      </c>
      <c r="C12" s="10">
        <v>148</v>
      </c>
      <c r="D12" s="160" t="s">
        <v>90</v>
      </c>
      <c r="E12" s="162">
        <v>17</v>
      </c>
    </row>
    <row r="13" spans="2:8" ht="17.25" customHeight="1">
      <c r="B13" s="258">
        <v>8</v>
      </c>
      <c r="C13" s="10" t="s">
        <v>35</v>
      </c>
      <c r="D13" s="160" t="s">
        <v>91</v>
      </c>
      <c r="E13" s="162">
        <v>15</v>
      </c>
    </row>
    <row r="14" spans="2:8" ht="15" customHeight="1">
      <c r="B14" s="258">
        <v>9</v>
      </c>
      <c r="C14" s="10" t="s">
        <v>36</v>
      </c>
      <c r="D14" s="160" t="s">
        <v>92</v>
      </c>
      <c r="E14" s="162">
        <v>29</v>
      </c>
    </row>
    <row r="15" spans="2:8" ht="15.75" customHeight="1">
      <c r="B15" s="258">
        <v>10</v>
      </c>
      <c r="C15" s="10">
        <v>158</v>
      </c>
      <c r="D15" s="160" t="s">
        <v>93</v>
      </c>
      <c r="E15" s="162">
        <v>34</v>
      </c>
    </row>
    <row r="16" spans="2:8" ht="15.75" customHeight="1">
      <c r="B16" s="258">
        <v>11</v>
      </c>
      <c r="C16" s="10" t="s">
        <v>37</v>
      </c>
      <c r="D16" s="160" t="s">
        <v>94</v>
      </c>
      <c r="E16" s="162">
        <v>29</v>
      </c>
    </row>
    <row r="17" spans="2:5" ht="16.5" customHeight="1">
      <c r="B17" s="258">
        <v>12</v>
      </c>
      <c r="C17" s="10">
        <v>160</v>
      </c>
      <c r="D17" s="160" t="s">
        <v>95</v>
      </c>
      <c r="E17" s="162">
        <v>8</v>
      </c>
    </row>
    <row r="18" spans="2:5">
      <c r="B18" s="258">
        <v>13</v>
      </c>
      <c r="C18" s="10">
        <v>161</v>
      </c>
      <c r="D18" s="161" t="s">
        <v>38</v>
      </c>
      <c r="E18" s="162">
        <v>5</v>
      </c>
    </row>
    <row r="19" spans="2:5" ht="15.75" customHeight="1">
      <c r="B19" s="258">
        <v>14</v>
      </c>
      <c r="C19" s="10" t="s">
        <v>39</v>
      </c>
      <c r="D19" s="160" t="s">
        <v>96</v>
      </c>
      <c r="E19" s="162">
        <v>0</v>
      </c>
    </row>
    <row r="20" spans="2:5" ht="15" customHeight="1">
      <c r="B20" s="258">
        <v>15</v>
      </c>
      <c r="C20" s="10" t="s">
        <v>40</v>
      </c>
      <c r="D20" s="160" t="s">
        <v>97</v>
      </c>
      <c r="E20" s="162">
        <v>17</v>
      </c>
    </row>
    <row r="21" spans="2:5" ht="15" customHeight="1">
      <c r="B21" s="258">
        <v>16</v>
      </c>
      <c r="C21" s="10" t="s">
        <v>41</v>
      </c>
      <c r="D21" s="160" t="s">
        <v>98</v>
      </c>
      <c r="E21" s="162">
        <v>9</v>
      </c>
    </row>
    <row r="22" spans="2:5" ht="15.75" customHeight="1">
      <c r="B22" s="258">
        <v>17</v>
      </c>
      <c r="C22" s="10" t="s">
        <v>42</v>
      </c>
      <c r="D22" s="160" t="s">
        <v>99</v>
      </c>
      <c r="E22" s="162">
        <v>8</v>
      </c>
    </row>
    <row r="23" spans="2:5" ht="15" customHeight="1">
      <c r="B23" s="258">
        <v>18</v>
      </c>
      <c r="C23" s="10" t="s">
        <v>43</v>
      </c>
      <c r="D23" s="160" t="s">
        <v>100</v>
      </c>
      <c r="E23" s="162">
        <v>16</v>
      </c>
    </row>
    <row r="24" spans="2:5" ht="16.5" customHeight="1">
      <c r="B24" s="258">
        <v>19</v>
      </c>
      <c r="C24" s="10">
        <v>157</v>
      </c>
      <c r="D24" s="160" t="s">
        <v>101</v>
      </c>
      <c r="E24" s="162">
        <v>18</v>
      </c>
    </row>
    <row r="25" spans="2:5" ht="15.75" customHeight="1">
      <c r="B25" s="258">
        <v>20</v>
      </c>
      <c r="C25" s="10" t="s">
        <v>44</v>
      </c>
      <c r="D25" s="160" t="s">
        <v>102</v>
      </c>
      <c r="E25" s="162">
        <v>20</v>
      </c>
    </row>
    <row r="26" spans="2:5" ht="14.25" customHeight="1">
      <c r="B26" s="258">
        <v>21</v>
      </c>
      <c r="C26" s="10" t="s">
        <v>46</v>
      </c>
      <c r="D26" s="161" t="s">
        <v>45</v>
      </c>
      <c r="E26" s="162">
        <v>6</v>
      </c>
    </row>
    <row r="27" spans="2:5" ht="15" customHeight="1">
      <c r="B27" s="258">
        <v>22</v>
      </c>
      <c r="C27" s="10">
        <v>156</v>
      </c>
      <c r="D27" s="160" t="s">
        <v>103</v>
      </c>
      <c r="E27" s="162">
        <v>16</v>
      </c>
    </row>
    <row r="28" spans="2:5" ht="16.5" customHeight="1">
      <c r="B28" s="258">
        <v>23</v>
      </c>
      <c r="C28" s="10" t="s">
        <v>47</v>
      </c>
      <c r="D28" s="160" t="s">
        <v>104</v>
      </c>
      <c r="E28" s="162">
        <v>11</v>
      </c>
    </row>
    <row r="29" spans="2:5" ht="17.25" customHeight="1">
      <c r="B29" s="258">
        <v>24</v>
      </c>
      <c r="C29" s="10" t="s">
        <v>48</v>
      </c>
      <c r="D29" s="160" t="s">
        <v>105</v>
      </c>
      <c r="E29" s="162">
        <v>15</v>
      </c>
    </row>
    <row r="30" spans="2:5" ht="12.75" customHeight="1">
      <c r="B30" s="258">
        <v>25</v>
      </c>
      <c r="C30" s="10" t="s">
        <v>49</v>
      </c>
      <c r="D30" s="160" t="s">
        <v>106</v>
      </c>
      <c r="E30" s="162">
        <v>18</v>
      </c>
    </row>
    <row r="31" spans="2:5" ht="14.25" customHeight="1">
      <c r="B31" s="258">
        <v>26</v>
      </c>
      <c r="C31" s="10">
        <v>159</v>
      </c>
      <c r="D31" s="160" t="s">
        <v>107</v>
      </c>
      <c r="E31" s="162">
        <v>9</v>
      </c>
    </row>
    <row r="32" spans="2:5" ht="15" customHeight="1">
      <c r="B32" s="258">
        <v>27</v>
      </c>
      <c r="C32" s="10" t="s">
        <v>50</v>
      </c>
      <c r="D32" s="160" t="s">
        <v>108</v>
      </c>
      <c r="E32" s="162">
        <v>8</v>
      </c>
    </row>
    <row r="33" spans="2:18" ht="15" customHeight="1">
      <c r="B33" s="258">
        <v>28</v>
      </c>
      <c r="C33" s="10" t="s">
        <v>51</v>
      </c>
      <c r="D33" s="160" t="s">
        <v>109</v>
      </c>
      <c r="E33" s="162">
        <v>12</v>
      </c>
    </row>
    <row r="34" spans="2:18" ht="14.25" customHeight="1">
      <c r="B34" s="258">
        <v>29</v>
      </c>
      <c r="C34" s="10" t="s">
        <v>52</v>
      </c>
      <c r="D34" s="160" t="s">
        <v>110</v>
      </c>
      <c r="E34" s="162">
        <v>25</v>
      </c>
    </row>
    <row r="35" spans="2:18">
      <c r="B35" s="258">
        <v>30</v>
      </c>
      <c r="C35" s="10">
        <v>155</v>
      </c>
      <c r="D35" s="160" t="s">
        <v>111</v>
      </c>
      <c r="E35" s="162">
        <v>11</v>
      </c>
    </row>
    <row r="36" spans="2:18">
      <c r="B36" s="258">
        <v>31</v>
      </c>
      <c r="C36" s="10">
        <v>154</v>
      </c>
      <c r="D36" s="159" t="s">
        <v>53</v>
      </c>
      <c r="E36" s="162">
        <v>23</v>
      </c>
    </row>
    <row r="37" spans="2:18" ht="16.5" customHeight="1">
      <c r="B37" s="258">
        <v>32</v>
      </c>
      <c r="C37" s="10" t="s">
        <v>54</v>
      </c>
      <c r="D37" s="160" t="s">
        <v>112</v>
      </c>
      <c r="E37" s="162">
        <v>9</v>
      </c>
    </row>
    <row r="38" spans="2:18">
      <c r="B38" s="258">
        <v>33</v>
      </c>
      <c r="C38" s="10" t="s">
        <v>56</v>
      </c>
      <c r="D38" s="161" t="s">
        <v>55</v>
      </c>
      <c r="E38" s="162">
        <v>18</v>
      </c>
    </row>
    <row r="39" spans="2:18" ht="15.75" customHeight="1" thickBot="1">
      <c r="B39" s="258">
        <v>34</v>
      </c>
      <c r="C39" s="10" t="s">
        <v>57</v>
      </c>
      <c r="D39" s="160" t="s">
        <v>113</v>
      </c>
      <c r="E39" s="162">
        <v>16</v>
      </c>
    </row>
    <row r="40" spans="2:18" ht="18" customHeight="1" thickBot="1">
      <c r="B40" s="258">
        <v>35</v>
      </c>
      <c r="C40" s="10" t="s">
        <v>58</v>
      </c>
      <c r="D40" s="160" t="s">
        <v>114</v>
      </c>
      <c r="E40" s="162">
        <v>11</v>
      </c>
      <c r="K40" s="269">
        <v>1237</v>
      </c>
      <c r="L40" s="270">
        <v>471</v>
      </c>
      <c r="M40" s="270">
        <v>456</v>
      </c>
      <c r="N40" s="270">
        <v>24</v>
      </c>
      <c r="O40" s="270">
        <v>106</v>
      </c>
      <c r="P40" s="270">
        <v>9</v>
      </c>
      <c r="Q40" s="270">
        <v>7</v>
      </c>
      <c r="R40">
        <f>SUM(K40:Q40)</f>
        <v>2310</v>
      </c>
    </row>
    <row r="41" spans="2:18" ht="17.25" customHeight="1">
      <c r="B41" s="258">
        <v>36</v>
      </c>
      <c r="C41" s="10" t="s">
        <v>59</v>
      </c>
      <c r="D41" s="160" t="s">
        <v>115</v>
      </c>
      <c r="E41" s="162">
        <v>36</v>
      </c>
    </row>
    <row r="42" spans="2:18" ht="15" customHeight="1">
      <c r="B42" s="258">
        <v>37</v>
      </c>
      <c r="C42" s="10" t="s">
        <v>60</v>
      </c>
      <c r="D42" s="160" t="s">
        <v>116</v>
      </c>
      <c r="E42" s="162">
        <v>20</v>
      </c>
    </row>
    <row r="43" spans="2:18" ht="14.25" customHeight="1">
      <c r="B43" s="258">
        <v>38</v>
      </c>
      <c r="C43" s="10" t="s">
        <v>61</v>
      </c>
      <c r="D43" s="160" t="s">
        <v>117</v>
      </c>
      <c r="E43" s="162">
        <v>17</v>
      </c>
    </row>
    <row r="44" spans="2:18" ht="16.5" customHeight="1">
      <c r="B44" s="258">
        <v>39</v>
      </c>
      <c r="C44" s="10" t="s">
        <v>62</v>
      </c>
      <c r="D44" s="160" t="s">
        <v>118</v>
      </c>
      <c r="E44" s="162">
        <v>19</v>
      </c>
    </row>
    <row r="45" spans="2:18">
      <c r="B45" s="368" t="s">
        <v>5</v>
      </c>
      <c r="C45" s="369"/>
      <c r="D45" s="370"/>
      <c r="E45" s="38">
        <f>SUM(E6:E44)</f>
        <v>626</v>
      </c>
    </row>
    <row r="46" spans="2:18" ht="24" customHeight="1">
      <c r="B46" s="14"/>
      <c r="C46" s="14"/>
      <c r="D46" s="426" t="s">
        <v>308</v>
      </c>
      <c r="E46" s="426"/>
    </row>
  </sheetData>
  <mergeCells count="6">
    <mergeCell ref="B45:D45"/>
    <mergeCell ref="C3:D5"/>
    <mergeCell ref="E3:E5"/>
    <mergeCell ref="D46:E46"/>
    <mergeCell ref="B1:E1"/>
    <mergeCell ref="B3:B5"/>
  </mergeCells>
  <pageMargins left="0.7" right="0.7" top="0.75" bottom="0.75" header="0.3" footer="0.3"/>
  <pageSetup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M44"/>
  <sheetViews>
    <sheetView workbookViewId="0">
      <selection activeCell="G44" sqref="G44:M44"/>
    </sheetView>
  </sheetViews>
  <sheetFormatPr defaultRowHeight="15"/>
  <sheetData>
    <row r="4" spans="7:13" ht="15.75" thickBot="1"/>
    <row r="5" spans="7:13" ht="20.25" thickBot="1">
      <c r="G5" s="260">
        <v>17</v>
      </c>
      <c r="H5" s="261">
        <v>11</v>
      </c>
      <c r="I5" s="261">
        <v>11</v>
      </c>
      <c r="J5" s="262"/>
      <c r="K5" s="261">
        <v>1</v>
      </c>
      <c r="L5" s="262"/>
      <c r="M5" s="262"/>
    </row>
    <row r="6" spans="7:13" ht="20.25" thickBot="1">
      <c r="G6" s="263">
        <v>32</v>
      </c>
      <c r="H6" s="264">
        <v>15</v>
      </c>
      <c r="I6" s="264">
        <v>18</v>
      </c>
      <c r="J6" s="265"/>
      <c r="K6" s="264">
        <v>1</v>
      </c>
      <c r="L6" s="264">
        <v>2</v>
      </c>
      <c r="M6" s="265"/>
    </row>
    <row r="7" spans="7:13" ht="20.25" thickBot="1">
      <c r="G7" s="263">
        <v>22</v>
      </c>
      <c r="H7" s="264">
        <v>5</v>
      </c>
      <c r="I7" s="264">
        <v>27</v>
      </c>
      <c r="J7" s="264">
        <v>1</v>
      </c>
      <c r="K7" s="264">
        <v>1</v>
      </c>
      <c r="L7" s="265"/>
      <c r="M7" s="265"/>
    </row>
    <row r="8" spans="7:13" ht="20.25" thickBot="1">
      <c r="G8" s="263">
        <v>45</v>
      </c>
      <c r="H8" s="264">
        <v>10</v>
      </c>
      <c r="I8" s="264">
        <v>21</v>
      </c>
      <c r="J8" s="265"/>
      <c r="K8" s="264">
        <v>3</v>
      </c>
      <c r="L8" s="264">
        <v>1</v>
      </c>
      <c r="M8" s="265"/>
    </row>
    <row r="9" spans="7:13" ht="20.25" thickBot="1">
      <c r="G9" s="263">
        <v>34</v>
      </c>
      <c r="H9" s="264">
        <v>14</v>
      </c>
      <c r="I9" s="264">
        <v>7</v>
      </c>
      <c r="J9" s="265"/>
      <c r="K9" s="264">
        <v>2</v>
      </c>
      <c r="L9" s="265"/>
      <c r="M9" s="265"/>
    </row>
    <row r="10" spans="7:13" ht="20.25" thickBot="1">
      <c r="G10" s="263">
        <v>58</v>
      </c>
      <c r="H10" s="264">
        <v>32</v>
      </c>
      <c r="I10" s="264">
        <v>16</v>
      </c>
      <c r="J10" s="264">
        <v>2</v>
      </c>
      <c r="K10" s="264">
        <v>4</v>
      </c>
      <c r="L10" s="264">
        <v>3</v>
      </c>
      <c r="M10" s="264">
        <v>1</v>
      </c>
    </row>
    <row r="11" spans="7:13" ht="20.25" thickBot="1">
      <c r="G11" s="263">
        <v>22</v>
      </c>
      <c r="H11" s="264">
        <v>11</v>
      </c>
      <c r="I11" s="264">
        <v>29</v>
      </c>
      <c r="J11" s="264">
        <v>1</v>
      </c>
      <c r="K11" s="264">
        <v>4</v>
      </c>
      <c r="L11" s="265"/>
      <c r="M11" s="265"/>
    </row>
    <row r="12" spans="7:13" ht="20.25" thickBot="1">
      <c r="G12" s="263">
        <v>23</v>
      </c>
      <c r="H12" s="264">
        <v>7</v>
      </c>
      <c r="I12" s="264">
        <v>9</v>
      </c>
      <c r="J12" s="264">
        <v>2</v>
      </c>
      <c r="K12" s="265"/>
      <c r="L12" s="265"/>
      <c r="M12" s="265"/>
    </row>
    <row r="13" spans="7:13" ht="20.25" thickBot="1">
      <c r="G13" s="263">
        <v>18</v>
      </c>
      <c r="H13" s="264">
        <v>14</v>
      </c>
      <c r="I13" s="264">
        <v>17</v>
      </c>
      <c r="J13" s="264">
        <v>3</v>
      </c>
      <c r="K13" s="264">
        <v>3</v>
      </c>
      <c r="L13" s="265"/>
      <c r="M13" s="265"/>
    </row>
    <row r="14" spans="7:13" ht="20.25" thickBot="1">
      <c r="G14" s="263">
        <v>20</v>
      </c>
      <c r="H14" s="264">
        <v>3</v>
      </c>
      <c r="I14" s="264">
        <v>2</v>
      </c>
      <c r="J14" s="264">
        <v>1</v>
      </c>
      <c r="K14" s="265"/>
      <c r="L14" s="265"/>
      <c r="M14" s="265"/>
    </row>
    <row r="15" spans="7:13" ht="20.25" thickBot="1">
      <c r="G15" s="263">
        <v>12</v>
      </c>
      <c r="H15" s="264">
        <v>1</v>
      </c>
      <c r="I15" s="264">
        <v>2</v>
      </c>
      <c r="J15" s="265"/>
      <c r="K15" s="264">
        <v>1</v>
      </c>
      <c r="L15" s="265"/>
      <c r="M15" s="265"/>
    </row>
    <row r="16" spans="7:13" ht="20.25" thickBot="1">
      <c r="G16" s="263">
        <v>20</v>
      </c>
      <c r="H16" s="264">
        <v>6</v>
      </c>
      <c r="I16" s="264">
        <v>14</v>
      </c>
      <c r="J16" s="265"/>
      <c r="K16" s="264">
        <v>1</v>
      </c>
      <c r="L16" s="265"/>
      <c r="M16" s="265"/>
    </row>
    <row r="17" spans="7:13" ht="20.25" thickBot="1">
      <c r="G17" s="263">
        <v>7</v>
      </c>
      <c r="H17" s="264">
        <v>4</v>
      </c>
      <c r="I17" s="264">
        <v>3</v>
      </c>
      <c r="J17" s="265"/>
      <c r="K17" s="264">
        <v>4</v>
      </c>
      <c r="L17" s="265"/>
      <c r="M17" s="265"/>
    </row>
    <row r="18" spans="7:13" ht="20.25" thickBot="1">
      <c r="G18" s="263">
        <v>26</v>
      </c>
      <c r="H18" s="264">
        <v>15</v>
      </c>
      <c r="I18" s="264">
        <v>23</v>
      </c>
      <c r="J18" s="265"/>
      <c r="K18" s="264">
        <v>7</v>
      </c>
      <c r="L18" s="265"/>
      <c r="M18" s="265"/>
    </row>
    <row r="19" spans="7:13" ht="20.25" thickBot="1">
      <c r="G19" s="263">
        <v>12</v>
      </c>
      <c r="H19" s="264">
        <v>11</v>
      </c>
      <c r="I19" s="264">
        <v>4</v>
      </c>
      <c r="J19" s="265"/>
      <c r="K19" s="265"/>
      <c r="L19" s="265"/>
      <c r="M19" s="265"/>
    </row>
    <row r="20" spans="7:13" ht="20.25" thickBot="1">
      <c r="G20" s="263">
        <v>28</v>
      </c>
      <c r="H20" s="264">
        <v>9</v>
      </c>
      <c r="I20" s="264">
        <v>10</v>
      </c>
      <c r="J20" s="265"/>
      <c r="K20" s="264">
        <v>4</v>
      </c>
      <c r="L20" s="265"/>
      <c r="M20" s="265"/>
    </row>
    <row r="21" spans="7:13" ht="20.25" thickBot="1">
      <c r="G21" s="263">
        <v>10</v>
      </c>
      <c r="H21" s="264">
        <v>3</v>
      </c>
      <c r="I21" s="264">
        <v>9</v>
      </c>
      <c r="J21" s="265"/>
      <c r="K21" s="264">
        <v>2</v>
      </c>
      <c r="L21" s="265"/>
      <c r="M21" s="265"/>
    </row>
    <row r="22" spans="7:13" ht="20.25" thickBot="1">
      <c r="G22" s="263">
        <v>19</v>
      </c>
      <c r="H22" s="264">
        <v>3</v>
      </c>
      <c r="I22" s="264">
        <v>6</v>
      </c>
      <c r="J22" s="265"/>
      <c r="K22" s="264">
        <v>1</v>
      </c>
      <c r="L22" s="265"/>
      <c r="M22" s="265"/>
    </row>
    <row r="23" spans="7:13" ht="20.25" thickBot="1">
      <c r="G23" s="263">
        <v>50</v>
      </c>
      <c r="H23" s="264">
        <v>18</v>
      </c>
      <c r="I23" s="264">
        <v>19</v>
      </c>
      <c r="J23" s="264">
        <v>1</v>
      </c>
      <c r="K23" s="264">
        <v>3</v>
      </c>
      <c r="L23" s="265"/>
      <c r="M23" s="265"/>
    </row>
    <row r="24" spans="7:13" ht="20.25" thickBot="1">
      <c r="G24" s="263">
        <v>13</v>
      </c>
      <c r="H24" s="264">
        <v>13</v>
      </c>
      <c r="I24" s="264">
        <v>6</v>
      </c>
      <c r="J24" s="265"/>
      <c r="K24" s="264">
        <v>5</v>
      </c>
      <c r="L24" s="265"/>
      <c r="M24" s="265"/>
    </row>
    <row r="25" spans="7:13" ht="20.25" thickBot="1">
      <c r="G25" s="263">
        <v>62</v>
      </c>
      <c r="H25" s="264">
        <v>19</v>
      </c>
      <c r="I25" s="264">
        <v>13</v>
      </c>
      <c r="J25" s="264">
        <v>1</v>
      </c>
      <c r="K25" s="264">
        <v>5</v>
      </c>
      <c r="L25" s="264">
        <v>2</v>
      </c>
      <c r="M25" s="265"/>
    </row>
    <row r="26" spans="7:13" ht="20.25" thickBot="1">
      <c r="G26" s="263">
        <v>5</v>
      </c>
      <c r="H26" s="264">
        <v>2</v>
      </c>
      <c r="I26" s="264">
        <v>2</v>
      </c>
      <c r="J26" s="265"/>
      <c r="K26" s="264">
        <v>1</v>
      </c>
      <c r="L26" s="265"/>
      <c r="M26" s="265"/>
    </row>
    <row r="27" spans="7:13" ht="15.75" thickBot="1">
      <c r="G27" s="263">
        <v>34</v>
      </c>
      <c r="H27" s="264">
        <v>16</v>
      </c>
      <c r="I27" s="264">
        <v>13</v>
      </c>
      <c r="J27" s="264">
        <v>2</v>
      </c>
      <c r="K27" s="264">
        <v>1</v>
      </c>
      <c r="L27" s="265"/>
      <c r="M27" s="265"/>
    </row>
    <row r="28" spans="7:13" ht="15.75" thickBot="1">
      <c r="G28" s="263">
        <v>19</v>
      </c>
      <c r="H28" s="264">
        <v>3</v>
      </c>
      <c r="I28" s="264">
        <v>4</v>
      </c>
      <c r="J28" s="265"/>
      <c r="K28" s="264">
        <v>3</v>
      </c>
      <c r="L28" s="265"/>
      <c r="M28" s="265"/>
    </row>
    <row r="29" spans="7:13" ht="15.75" thickBot="1">
      <c r="G29" s="263">
        <v>31</v>
      </c>
      <c r="H29" s="264">
        <v>14</v>
      </c>
      <c r="I29" s="264">
        <v>3</v>
      </c>
      <c r="J29" s="264">
        <v>2</v>
      </c>
      <c r="K29" s="264">
        <v>1</v>
      </c>
      <c r="L29" s="265"/>
      <c r="M29" s="264">
        <v>1</v>
      </c>
    </row>
    <row r="30" spans="7:13" ht="15.75" thickBot="1">
      <c r="G30" s="263">
        <v>39</v>
      </c>
      <c r="H30" s="264">
        <v>19</v>
      </c>
      <c r="I30" s="264">
        <v>6</v>
      </c>
      <c r="J30" s="265"/>
      <c r="K30" s="264">
        <v>1</v>
      </c>
      <c r="L30" s="265"/>
      <c r="M30" s="265"/>
    </row>
    <row r="31" spans="7:13" ht="15.75" thickBot="1">
      <c r="G31" s="263">
        <v>7</v>
      </c>
      <c r="H31" s="264">
        <v>5</v>
      </c>
      <c r="I31" s="264">
        <v>7</v>
      </c>
      <c r="J31" s="265"/>
      <c r="K31" s="264">
        <v>2</v>
      </c>
      <c r="L31" s="265"/>
      <c r="M31" s="265"/>
    </row>
    <row r="32" spans="7:13" ht="15.75" thickBot="1">
      <c r="G32" s="263">
        <v>8</v>
      </c>
      <c r="H32" s="264">
        <v>8</v>
      </c>
      <c r="I32" s="264">
        <v>6</v>
      </c>
      <c r="J32" s="265"/>
      <c r="K32" s="264">
        <v>6</v>
      </c>
      <c r="L32" s="265"/>
      <c r="M32" s="265"/>
    </row>
    <row r="33" spans="7:13" ht="15.75" thickBot="1">
      <c r="G33" s="263">
        <v>82</v>
      </c>
      <c r="H33" s="264">
        <v>18</v>
      </c>
      <c r="I33" s="264">
        <v>18</v>
      </c>
      <c r="J33" s="264">
        <v>3</v>
      </c>
      <c r="K33" s="265"/>
      <c r="L33" s="265"/>
      <c r="M33" s="265"/>
    </row>
    <row r="34" spans="7:13" ht="15.75" thickBot="1">
      <c r="G34" s="263">
        <v>93</v>
      </c>
      <c r="H34" s="264">
        <v>48</v>
      </c>
      <c r="I34" s="264">
        <v>35</v>
      </c>
      <c r="J34" s="265"/>
      <c r="K34" s="264">
        <v>14</v>
      </c>
      <c r="L34" s="265"/>
      <c r="M34" s="264">
        <v>1</v>
      </c>
    </row>
    <row r="35" spans="7:13" ht="15.75" thickBot="1">
      <c r="G35" s="263">
        <v>18</v>
      </c>
      <c r="H35" s="264">
        <v>8</v>
      </c>
      <c r="I35" s="264">
        <v>4</v>
      </c>
      <c r="J35" s="265"/>
      <c r="K35" s="264">
        <v>3</v>
      </c>
      <c r="L35" s="265"/>
      <c r="M35" s="265"/>
    </row>
    <row r="36" spans="7:13" ht="15.75" thickBot="1">
      <c r="G36" s="263">
        <v>85</v>
      </c>
      <c r="H36" s="264">
        <v>19</v>
      </c>
      <c r="I36" s="264">
        <v>22</v>
      </c>
      <c r="J36" s="265"/>
      <c r="K36" s="264">
        <v>3</v>
      </c>
      <c r="L36" s="265"/>
      <c r="M36" s="265"/>
    </row>
    <row r="37" spans="7:13" ht="15.75" thickBot="1">
      <c r="G37" s="263">
        <v>85</v>
      </c>
      <c r="H37" s="264">
        <v>23</v>
      </c>
      <c r="I37" s="264">
        <v>20</v>
      </c>
      <c r="J37" s="265"/>
      <c r="K37" s="264">
        <v>5</v>
      </c>
      <c r="L37" s="265"/>
      <c r="M37" s="264">
        <v>1</v>
      </c>
    </row>
    <row r="38" spans="7:13" ht="15.75" thickBot="1">
      <c r="G38" s="263">
        <v>7</v>
      </c>
      <c r="H38" s="264">
        <v>3</v>
      </c>
      <c r="I38" s="264">
        <v>4</v>
      </c>
      <c r="J38" s="264">
        <v>1</v>
      </c>
      <c r="K38" s="265"/>
      <c r="L38" s="265"/>
      <c r="M38" s="265"/>
    </row>
    <row r="39" spans="7:13" ht="15.75" thickBot="1">
      <c r="G39" s="263">
        <v>37</v>
      </c>
      <c r="H39" s="264">
        <v>17</v>
      </c>
      <c r="I39" s="264">
        <v>9</v>
      </c>
      <c r="J39" s="264">
        <v>1</v>
      </c>
      <c r="K39" s="264">
        <v>2</v>
      </c>
      <c r="L39" s="266">
        <v>1</v>
      </c>
      <c r="M39" s="265"/>
    </row>
    <row r="40" spans="7:13" ht="15.75" thickBot="1">
      <c r="G40" s="263">
        <v>33</v>
      </c>
      <c r="H40" s="264">
        <v>9</v>
      </c>
      <c r="I40" s="264">
        <v>7</v>
      </c>
      <c r="J40" s="264">
        <v>0</v>
      </c>
      <c r="K40" s="264">
        <v>3</v>
      </c>
      <c r="L40" s="265"/>
      <c r="M40" s="265"/>
    </row>
    <row r="41" spans="7:13" ht="15.75" thickBot="1">
      <c r="G41" s="263">
        <v>18</v>
      </c>
      <c r="H41" s="264">
        <v>6</v>
      </c>
      <c r="I41" s="264">
        <v>14</v>
      </c>
      <c r="J41" s="264">
        <v>1</v>
      </c>
      <c r="K41" s="265"/>
      <c r="L41" s="265"/>
      <c r="M41" s="265"/>
    </row>
    <row r="42" spans="7:13" ht="15.75" thickBot="1">
      <c r="G42" s="263">
        <v>66</v>
      </c>
      <c r="H42" s="264">
        <v>24</v>
      </c>
      <c r="I42" s="264">
        <v>8</v>
      </c>
      <c r="J42" s="264">
        <v>2</v>
      </c>
      <c r="K42" s="264">
        <v>4</v>
      </c>
      <c r="L42" s="264"/>
      <c r="M42" s="264">
        <v>1</v>
      </c>
    </row>
    <row r="43" spans="7:13" ht="15.75" thickBot="1">
      <c r="G43" s="267">
        <v>20</v>
      </c>
      <c r="H43" s="268">
        <v>5</v>
      </c>
      <c r="I43" s="268">
        <v>8</v>
      </c>
      <c r="J43" s="264"/>
      <c r="K43" s="268">
        <v>5</v>
      </c>
      <c r="L43" s="264"/>
      <c r="M43" s="268">
        <v>2</v>
      </c>
    </row>
    <row r="44" spans="7:13">
      <c r="G44">
        <f t="shared" ref="G44:M44" si="0">SUM(G5:G43)</f>
        <v>1237</v>
      </c>
      <c r="H44">
        <f t="shared" si="0"/>
        <v>471</v>
      </c>
      <c r="I44">
        <f t="shared" si="0"/>
        <v>456</v>
      </c>
      <c r="J44">
        <f t="shared" si="0"/>
        <v>24</v>
      </c>
      <c r="K44">
        <f t="shared" si="0"/>
        <v>106</v>
      </c>
      <c r="L44">
        <f t="shared" si="0"/>
        <v>9</v>
      </c>
      <c r="M44">
        <f t="shared" si="0"/>
        <v>7</v>
      </c>
    </row>
  </sheetData>
  <pageMargins left="0.7" right="0.7" top="0.75" bottom="0.75" header="0.3" footer="0.3"/>
  <pageSetup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topLeftCell="A27" workbookViewId="0">
      <selection sqref="A1:H32"/>
    </sheetView>
  </sheetViews>
  <sheetFormatPr defaultRowHeight="15"/>
  <cols>
    <col min="1" max="1" width="6" customWidth="1"/>
    <col min="2" max="2" width="13.5703125" customWidth="1"/>
    <col min="3" max="3" width="16.42578125" customWidth="1"/>
    <col min="4" max="4" width="18.28515625" customWidth="1"/>
    <col min="5" max="5" width="7" customWidth="1"/>
    <col min="6" max="6" width="6.42578125" customWidth="1"/>
    <col min="7" max="7" width="6.7109375" customWidth="1"/>
    <col min="8" max="8" width="11.5703125" customWidth="1"/>
  </cols>
  <sheetData>
    <row r="1" spans="1:8" ht="19.5">
      <c r="A1" s="447" t="s">
        <v>604</v>
      </c>
      <c r="B1" s="447"/>
      <c r="C1" s="447"/>
      <c r="D1" s="447"/>
      <c r="E1" s="447"/>
      <c r="F1" s="447"/>
      <c r="G1" s="447"/>
      <c r="H1" s="447"/>
    </row>
    <row r="2" spans="1:8" ht="20.25" thickBot="1">
      <c r="A2" s="280" t="s">
        <v>498</v>
      </c>
    </row>
    <row r="3" spans="1:8" ht="15.75" thickBot="1">
      <c r="A3" s="427" t="s">
        <v>0</v>
      </c>
      <c r="B3" s="429" t="s">
        <v>309</v>
      </c>
      <c r="C3" s="427" t="s">
        <v>310</v>
      </c>
      <c r="D3" s="271" t="s">
        <v>311</v>
      </c>
      <c r="E3" s="431" t="s">
        <v>313</v>
      </c>
      <c r="F3" s="433" t="s">
        <v>314</v>
      </c>
      <c r="G3" s="434"/>
      <c r="H3" s="427" t="s">
        <v>315</v>
      </c>
    </row>
    <row r="4" spans="1:8" ht="30.75" thickBot="1">
      <c r="A4" s="428"/>
      <c r="B4" s="430"/>
      <c r="C4" s="428"/>
      <c r="D4" s="272" t="s">
        <v>312</v>
      </c>
      <c r="E4" s="432"/>
      <c r="F4" s="273" t="s">
        <v>82</v>
      </c>
      <c r="G4" s="273" t="s">
        <v>316</v>
      </c>
      <c r="H4" s="428"/>
    </row>
    <row r="5" spans="1:8" ht="45.75" thickBot="1">
      <c r="A5" s="274">
        <v>1</v>
      </c>
      <c r="B5" s="275" t="s">
        <v>317</v>
      </c>
      <c r="C5" s="275" t="s">
        <v>489</v>
      </c>
      <c r="D5" s="275" t="s">
        <v>318</v>
      </c>
      <c r="E5" s="273">
        <v>14</v>
      </c>
      <c r="F5" s="273">
        <v>35</v>
      </c>
      <c r="G5" s="273">
        <v>59</v>
      </c>
      <c r="H5" s="275" t="s">
        <v>319</v>
      </c>
    </row>
    <row r="6" spans="1:8" ht="28.5" customHeight="1">
      <c r="A6" s="438">
        <v>2</v>
      </c>
      <c r="B6" s="435" t="s">
        <v>320</v>
      </c>
      <c r="C6" s="276" t="s">
        <v>321</v>
      </c>
      <c r="D6" s="435" t="s">
        <v>325</v>
      </c>
      <c r="E6" s="438">
        <v>11</v>
      </c>
      <c r="F6" s="438">
        <v>25</v>
      </c>
      <c r="G6" s="438">
        <v>24</v>
      </c>
      <c r="H6" s="435" t="s">
        <v>326</v>
      </c>
    </row>
    <row r="7" spans="1:8" ht="16.5" customHeight="1">
      <c r="A7" s="439"/>
      <c r="B7" s="436"/>
      <c r="C7" s="276" t="s">
        <v>322</v>
      </c>
      <c r="D7" s="436"/>
      <c r="E7" s="439"/>
      <c r="F7" s="439"/>
      <c r="G7" s="439"/>
      <c r="H7" s="436"/>
    </row>
    <row r="8" spans="1:8" ht="14.25" customHeight="1">
      <c r="A8" s="439"/>
      <c r="B8" s="436"/>
      <c r="C8" s="276" t="s">
        <v>323</v>
      </c>
      <c r="D8" s="436"/>
      <c r="E8" s="439"/>
      <c r="F8" s="439"/>
      <c r="G8" s="439"/>
      <c r="H8" s="436"/>
    </row>
    <row r="9" spans="1:8" ht="15.75" thickBot="1">
      <c r="A9" s="440"/>
      <c r="B9" s="437"/>
      <c r="C9" s="275" t="s">
        <v>324</v>
      </c>
      <c r="D9" s="437"/>
      <c r="E9" s="440"/>
      <c r="F9" s="440"/>
      <c r="G9" s="440"/>
      <c r="H9" s="437"/>
    </row>
    <row r="10" spans="1:8">
      <c r="A10" s="438">
        <v>3</v>
      </c>
      <c r="B10" s="435" t="s">
        <v>327</v>
      </c>
      <c r="C10" s="277" t="s">
        <v>490</v>
      </c>
      <c r="D10" s="435" t="s">
        <v>330</v>
      </c>
      <c r="E10" s="438">
        <v>22</v>
      </c>
      <c r="F10" s="438">
        <v>362</v>
      </c>
      <c r="G10" s="438">
        <v>363</v>
      </c>
      <c r="H10" s="435" t="s">
        <v>331</v>
      </c>
    </row>
    <row r="11" spans="1:8">
      <c r="A11" s="439"/>
      <c r="B11" s="436"/>
      <c r="C11" s="276" t="s">
        <v>328</v>
      </c>
      <c r="D11" s="436"/>
      <c r="E11" s="439"/>
      <c r="F11" s="439"/>
      <c r="G11" s="439"/>
      <c r="H11" s="436"/>
    </row>
    <row r="12" spans="1:8" ht="13.5" customHeight="1">
      <c r="A12" s="439"/>
      <c r="B12" s="436"/>
      <c r="C12" s="276" t="s">
        <v>329</v>
      </c>
      <c r="D12" s="436"/>
      <c r="E12" s="439"/>
      <c r="F12" s="439"/>
      <c r="G12" s="439"/>
      <c r="H12" s="436"/>
    </row>
    <row r="13" spans="1:8" ht="15.75" thickBot="1">
      <c r="A13" s="440"/>
      <c r="B13" s="437"/>
      <c r="C13" s="275" t="s">
        <v>324</v>
      </c>
      <c r="D13" s="437"/>
      <c r="E13" s="440"/>
      <c r="F13" s="440"/>
      <c r="G13" s="440"/>
      <c r="H13" s="437"/>
    </row>
    <row r="14" spans="1:8" ht="36" customHeight="1">
      <c r="A14" s="438">
        <v>4</v>
      </c>
      <c r="B14" s="435" t="s">
        <v>332</v>
      </c>
      <c r="C14" s="276" t="s">
        <v>333</v>
      </c>
      <c r="D14" s="435" t="s">
        <v>335</v>
      </c>
      <c r="E14" s="438">
        <v>23</v>
      </c>
      <c r="F14" s="438">
        <v>121</v>
      </c>
      <c r="G14" s="438">
        <v>134</v>
      </c>
      <c r="H14" s="435" t="s">
        <v>336</v>
      </c>
    </row>
    <row r="15" spans="1:8" ht="19.5" customHeight="1">
      <c r="A15" s="439"/>
      <c r="B15" s="436"/>
      <c r="C15" s="276" t="s">
        <v>334</v>
      </c>
      <c r="D15" s="436"/>
      <c r="E15" s="439"/>
      <c r="F15" s="439"/>
      <c r="G15" s="439"/>
      <c r="H15" s="436"/>
    </row>
    <row r="16" spans="1:8" ht="15.75" thickBot="1">
      <c r="A16" s="440"/>
      <c r="B16" s="437"/>
      <c r="C16" s="275" t="s">
        <v>324</v>
      </c>
      <c r="D16" s="437"/>
      <c r="E16" s="440"/>
      <c r="F16" s="440"/>
      <c r="G16" s="440"/>
      <c r="H16" s="437"/>
    </row>
    <row r="17" spans="1:8" ht="30.75" customHeight="1">
      <c r="A17" s="438">
        <v>5</v>
      </c>
      <c r="B17" s="435" t="s">
        <v>337</v>
      </c>
      <c r="C17" s="276" t="s">
        <v>338</v>
      </c>
      <c r="D17" s="435" t="s">
        <v>340</v>
      </c>
      <c r="E17" s="438">
        <v>11</v>
      </c>
      <c r="F17" s="438">
        <v>50</v>
      </c>
      <c r="G17" s="438">
        <v>45</v>
      </c>
      <c r="H17" s="435" t="s">
        <v>341</v>
      </c>
    </row>
    <row r="18" spans="1:8" ht="19.5" customHeight="1">
      <c r="A18" s="439"/>
      <c r="B18" s="436"/>
      <c r="C18" s="276" t="s">
        <v>339</v>
      </c>
      <c r="D18" s="436"/>
      <c r="E18" s="439"/>
      <c r="F18" s="439"/>
      <c r="G18" s="439"/>
      <c r="H18" s="436"/>
    </row>
    <row r="19" spans="1:8" ht="15.75" thickBot="1">
      <c r="A19" s="440"/>
      <c r="B19" s="437"/>
      <c r="C19" s="275" t="s">
        <v>324</v>
      </c>
      <c r="D19" s="437"/>
      <c r="E19" s="440"/>
      <c r="F19" s="440"/>
      <c r="G19" s="440"/>
      <c r="H19" s="437"/>
    </row>
    <row r="20" spans="1:8" ht="30.75" thickBot="1">
      <c r="A20" s="274">
        <v>6</v>
      </c>
      <c r="B20" s="275" t="s">
        <v>342</v>
      </c>
      <c r="C20" s="275" t="s">
        <v>491</v>
      </c>
      <c r="D20" s="275" t="s">
        <v>343</v>
      </c>
      <c r="E20" s="273">
        <v>4</v>
      </c>
      <c r="F20" s="273">
        <v>19</v>
      </c>
      <c r="G20" s="273">
        <v>33</v>
      </c>
      <c r="H20" s="275" t="s">
        <v>344</v>
      </c>
    </row>
    <row r="21" spans="1:8">
      <c r="A21" s="438">
        <v>7</v>
      </c>
      <c r="B21" s="435" t="s">
        <v>345</v>
      </c>
      <c r="C21" s="277" t="s">
        <v>346</v>
      </c>
      <c r="D21" s="435" t="s">
        <v>348</v>
      </c>
      <c r="E21" s="438">
        <v>14</v>
      </c>
      <c r="F21" s="438">
        <v>79</v>
      </c>
      <c r="G21" s="438">
        <v>79</v>
      </c>
      <c r="H21" s="435" t="s">
        <v>349</v>
      </c>
    </row>
    <row r="22" spans="1:8">
      <c r="A22" s="439"/>
      <c r="B22" s="436"/>
      <c r="C22" s="276" t="s">
        <v>347</v>
      </c>
      <c r="D22" s="436"/>
      <c r="E22" s="439"/>
      <c r="F22" s="439"/>
      <c r="G22" s="439"/>
      <c r="H22" s="436"/>
    </row>
    <row r="23" spans="1:8" ht="15.75" thickBot="1">
      <c r="A23" s="440"/>
      <c r="B23" s="437"/>
      <c r="C23" s="275" t="s">
        <v>324</v>
      </c>
      <c r="D23" s="437"/>
      <c r="E23" s="440"/>
      <c r="F23" s="440"/>
      <c r="G23" s="440"/>
      <c r="H23" s="437"/>
    </row>
    <row r="24" spans="1:8" ht="30">
      <c r="A24" s="438">
        <v>8</v>
      </c>
      <c r="B24" s="435" t="s">
        <v>350</v>
      </c>
      <c r="C24" s="276" t="s">
        <v>351</v>
      </c>
      <c r="D24" s="435" t="s">
        <v>353</v>
      </c>
      <c r="E24" s="438">
        <v>9</v>
      </c>
      <c r="F24" s="438">
        <v>49</v>
      </c>
      <c r="G24" s="438">
        <v>42</v>
      </c>
      <c r="H24" s="435" t="s">
        <v>354</v>
      </c>
    </row>
    <row r="25" spans="1:8">
      <c r="A25" s="439"/>
      <c r="B25" s="436"/>
      <c r="C25" s="276" t="s">
        <v>352</v>
      </c>
      <c r="D25" s="436"/>
      <c r="E25" s="439"/>
      <c r="F25" s="439"/>
      <c r="G25" s="439"/>
      <c r="H25" s="436"/>
    </row>
    <row r="26" spans="1:8" ht="15.75" thickBot="1">
      <c r="A26" s="440"/>
      <c r="B26" s="437"/>
      <c r="C26" s="275" t="s">
        <v>324</v>
      </c>
      <c r="D26" s="437"/>
      <c r="E26" s="440"/>
      <c r="F26" s="440"/>
      <c r="G26" s="440"/>
      <c r="H26" s="437"/>
    </row>
    <row r="27" spans="1:8">
      <c r="A27" s="438">
        <v>9</v>
      </c>
      <c r="B27" s="435" t="s">
        <v>355</v>
      </c>
      <c r="C27" s="277" t="s">
        <v>356</v>
      </c>
      <c r="D27" s="435" t="s">
        <v>358</v>
      </c>
      <c r="E27" s="438">
        <v>13</v>
      </c>
      <c r="F27" s="438">
        <v>90</v>
      </c>
      <c r="G27" s="438">
        <v>81</v>
      </c>
      <c r="H27" s="435" t="s">
        <v>359</v>
      </c>
    </row>
    <row r="28" spans="1:8" ht="18" customHeight="1">
      <c r="A28" s="439"/>
      <c r="B28" s="436"/>
      <c r="C28" s="276" t="s">
        <v>357</v>
      </c>
      <c r="D28" s="436"/>
      <c r="E28" s="439"/>
      <c r="F28" s="439"/>
      <c r="G28" s="439"/>
      <c r="H28" s="436"/>
    </row>
    <row r="29" spans="1:8" ht="15.75" thickBot="1">
      <c r="A29" s="440"/>
      <c r="B29" s="437"/>
      <c r="C29" s="275" t="s">
        <v>324</v>
      </c>
      <c r="D29" s="437"/>
      <c r="E29" s="440"/>
      <c r="F29" s="440"/>
      <c r="G29" s="440"/>
      <c r="H29" s="437"/>
    </row>
    <row r="30" spans="1:8" ht="32.25" customHeight="1">
      <c r="A30" s="438">
        <v>10</v>
      </c>
      <c r="B30" s="435" t="s">
        <v>360</v>
      </c>
      <c r="C30" s="276" t="s">
        <v>361</v>
      </c>
      <c r="D30" s="435" t="s">
        <v>363</v>
      </c>
      <c r="E30" s="438">
        <v>12</v>
      </c>
      <c r="F30" s="438">
        <v>83</v>
      </c>
      <c r="G30" s="438">
        <v>72</v>
      </c>
      <c r="H30" s="435" t="s">
        <v>364</v>
      </c>
    </row>
    <row r="31" spans="1:8" ht="32.25" customHeight="1">
      <c r="A31" s="439"/>
      <c r="B31" s="436"/>
      <c r="C31" s="276" t="s">
        <v>362</v>
      </c>
      <c r="D31" s="436"/>
      <c r="E31" s="439"/>
      <c r="F31" s="439"/>
      <c r="G31" s="439"/>
      <c r="H31" s="436"/>
    </row>
    <row r="32" spans="1:8" ht="15.75" thickBot="1">
      <c r="A32" s="440"/>
      <c r="B32" s="437"/>
      <c r="C32" s="275" t="s">
        <v>324</v>
      </c>
      <c r="D32" s="437"/>
      <c r="E32" s="440"/>
      <c r="F32" s="440"/>
      <c r="G32" s="440"/>
      <c r="H32" s="437"/>
    </row>
    <row r="33" spans="1:8" ht="45">
      <c r="A33" s="438">
        <v>11</v>
      </c>
      <c r="B33" s="435" t="s">
        <v>365</v>
      </c>
      <c r="C33" s="276" t="s">
        <v>366</v>
      </c>
      <c r="D33" s="435" t="s">
        <v>367</v>
      </c>
      <c r="E33" s="438">
        <v>7</v>
      </c>
      <c r="F33" s="438">
        <v>102</v>
      </c>
      <c r="G33" s="438">
        <v>115</v>
      </c>
      <c r="H33" s="435" t="s">
        <v>368</v>
      </c>
    </row>
    <row r="34" spans="1:8" ht="15.75" thickBot="1">
      <c r="A34" s="440"/>
      <c r="B34" s="437"/>
      <c r="C34" s="275" t="s">
        <v>324</v>
      </c>
      <c r="D34" s="437"/>
      <c r="E34" s="440"/>
      <c r="F34" s="440"/>
      <c r="G34" s="440"/>
      <c r="H34" s="437"/>
    </row>
    <row r="35" spans="1:8" ht="30">
      <c r="A35" s="438">
        <v>12</v>
      </c>
      <c r="B35" s="435" t="s">
        <v>369</v>
      </c>
      <c r="C35" s="276" t="s">
        <v>492</v>
      </c>
      <c r="D35" s="435" t="s">
        <v>371</v>
      </c>
      <c r="E35" s="438">
        <v>20</v>
      </c>
      <c r="F35" s="438">
        <v>148</v>
      </c>
      <c r="G35" s="438">
        <v>132</v>
      </c>
      <c r="H35" s="435" t="s">
        <v>372</v>
      </c>
    </row>
    <row r="36" spans="1:8" ht="21" customHeight="1" thickBot="1">
      <c r="A36" s="440"/>
      <c r="B36" s="437"/>
      <c r="C36" s="275" t="s">
        <v>370</v>
      </c>
      <c r="D36" s="437"/>
      <c r="E36" s="440"/>
      <c r="F36" s="440"/>
      <c r="G36" s="440"/>
      <c r="H36" s="437"/>
    </row>
    <row r="37" spans="1:8" ht="31.5" customHeight="1">
      <c r="A37" s="438">
        <v>13</v>
      </c>
      <c r="B37" s="435" t="s">
        <v>373</v>
      </c>
      <c r="C37" s="276" t="s">
        <v>374</v>
      </c>
      <c r="D37" s="435" t="s">
        <v>376</v>
      </c>
      <c r="E37" s="438">
        <v>8</v>
      </c>
      <c r="F37" s="438">
        <v>97</v>
      </c>
      <c r="G37" s="438">
        <v>116</v>
      </c>
      <c r="H37" s="435" t="s">
        <v>377</v>
      </c>
    </row>
    <row r="38" spans="1:8">
      <c r="A38" s="439"/>
      <c r="B38" s="436"/>
      <c r="C38" s="276" t="s">
        <v>375</v>
      </c>
      <c r="D38" s="436"/>
      <c r="E38" s="439"/>
      <c r="F38" s="439"/>
      <c r="G38" s="439"/>
      <c r="H38" s="436"/>
    </row>
    <row r="39" spans="1:8" ht="15.75" thickBot="1">
      <c r="A39" s="440"/>
      <c r="B39" s="437"/>
      <c r="C39" s="275" t="s">
        <v>324</v>
      </c>
      <c r="D39" s="437"/>
      <c r="E39" s="440"/>
      <c r="F39" s="440"/>
      <c r="G39" s="440"/>
      <c r="H39" s="437"/>
    </row>
    <row r="40" spans="1:8" ht="32.25" customHeight="1">
      <c r="A40" s="438">
        <v>14</v>
      </c>
      <c r="B40" s="435" t="s">
        <v>378</v>
      </c>
      <c r="C40" s="276" t="s">
        <v>379</v>
      </c>
      <c r="D40" s="435" t="s">
        <v>381</v>
      </c>
      <c r="E40" s="438">
        <v>14</v>
      </c>
      <c r="F40" s="438">
        <v>84</v>
      </c>
      <c r="G40" s="438">
        <v>76</v>
      </c>
      <c r="H40" s="435" t="s">
        <v>382</v>
      </c>
    </row>
    <row r="41" spans="1:8" ht="20.25" customHeight="1">
      <c r="A41" s="439"/>
      <c r="B41" s="436"/>
      <c r="C41" s="276" t="s">
        <v>380</v>
      </c>
      <c r="D41" s="436"/>
      <c r="E41" s="439"/>
      <c r="F41" s="439"/>
      <c r="G41" s="439"/>
      <c r="H41" s="436"/>
    </row>
    <row r="42" spans="1:8" ht="15.75" thickBot="1">
      <c r="A42" s="440"/>
      <c r="B42" s="437"/>
      <c r="C42" s="275" t="s">
        <v>324</v>
      </c>
      <c r="D42" s="437"/>
      <c r="E42" s="440"/>
      <c r="F42" s="440"/>
      <c r="G42" s="440"/>
      <c r="H42" s="437"/>
    </row>
    <row r="43" spans="1:8" ht="31.5" customHeight="1">
      <c r="A43" s="438">
        <v>15</v>
      </c>
      <c r="B43" s="435" t="s">
        <v>383</v>
      </c>
      <c r="C43" s="276" t="s">
        <v>384</v>
      </c>
      <c r="D43" s="435" t="s">
        <v>387</v>
      </c>
      <c r="E43" s="438">
        <v>15</v>
      </c>
      <c r="F43" s="438">
        <v>282</v>
      </c>
      <c r="G43" s="438">
        <v>317</v>
      </c>
      <c r="H43" s="435" t="s">
        <v>388</v>
      </c>
    </row>
    <row r="44" spans="1:8" ht="19.5" customHeight="1">
      <c r="A44" s="439"/>
      <c r="B44" s="436"/>
      <c r="C44" s="276" t="s">
        <v>499</v>
      </c>
      <c r="D44" s="436"/>
      <c r="E44" s="439"/>
      <c r="F44" s="439"/>
      <c r="G44" s="439"/>
      <c r="H44" s="436"/>
    </row>
    <row r="45" spans="1:8" ht="15.75" thickBot="1">
      <c r="A45" s="440"/>
      <c r="B45" s="437"/>
      <c r="C45" s="275" t="s">
        <v>386</v>
      </c>
      <c r="D45" s="437"/>
      <c r="E45" s="440"/>
      <c r="F45" s="440"/>
      <c r="G45" s="440"/>
      <c r="H45" s="437"/>
    </row>
    <row r="46" spans="1:8" ht="45.75" thickBot="1">
      <c r="A46" s="274">
        <v>16</v>
      </c>
      <c r="B46" s="275" t="s">
        <v>389</v>
      </c>
      <c r="C46" s="275" t="s">
        <v>390</v>
      </c>
      <c r="D46" s="275" t="s">
        <v>391</v>
      </c>
      <c r="E46" s="273">
        <v>13</v>
      </c>
      <c r="F46" s="273">
        <v>59</v>
      </c>
      <c r="G46" s="273">
        <v>45</v>
      </c>
      <c r="H46" s="275" t="s">
        <v>392</v>
      </c>
    </row>
    <row r="47" spans="1:8" ht="44.25" customHeight="1">
      <c r="A47" s="438">
        <v>17</v>
      </c>
      <c r="B47" s="435" t="s">
        <v>393</v>
      </c>
      <c r="C47" s="276" t="s">
        <v>394</v>
      </c>
      <c r="D47" s="435" t="s">
        <v>396</v>
      </c>
      <c r="E47" s="438">
        <v>15</v>
      </c>
      <c r="F47" s="438">
        <v>186</v>
      </c>
      <c r="G47" s="438">
        <v>199</v>
      </c>
      <c r="H47" s="435" t="s">
        <v>397</v>
      </c>
    </row>
    <row r="48" spans="1:8" ht="21" customHeight="1">
      <c r="A48" s="439"/>
      <c r="B48" s="436"/>
      <c r="C48" s="276" t="s">
        <v>395</v>
      </c>
      <c r="D48" s="436"/>
      <c r="E48" s="439"/>
      <c r="F48" s="439"/>
      <c r="G48" s="439"/>
      <c r="H48" s="436"/>
    </row>
    <row r="49" spans="1:8" ht="15.75" thickBot="1">
      <c r="A49" s="440"/>
      <c r="B49" s="437"/>
      <c r="C49" s="275" t="s">
        <v>324</v>
      </c>
      <c r="D49" s="437"/>
      <c r="E49" s="440"/>
      <c r="F49" s="440"/>
      <c r="G49" s="440"/>
      <c r="H49" s="437"/>
    </row>
    <row r="50" spans="1:8" ht="30">
      <c r="A50" s="438">
        <v>18</v>
      </c>
      <c r="B50" s="435" t="s">
        <v>398</v>
      </c>
      <c r="C50" s="276" t="s">
        <v>399</v>
      </c>
      <c r="D50" s="435" t="s">
        <v>358</v>
      </c>
      <c r="E50" s="438">
        <v>15</v>
      </c>
      <c r="F50" s="438">
        <v>164</v>
      </c>
      <c r="G50" s="438">
        <v>173</v>
      </c>
      <c r="H50" s="435" t="s">
        <v>400</v>
      </c>
    </row>
    <row r="51" spans="1:8" ht="15.75" thickBot="1">
      <c r="A51" s="440"/>
      <c r="B51" s="437"/>
      <c r="C51" s="275" t="s">
        <v>324</v>
      </c>
      <c r="D51" s="437"/>
      <c r="E51" s="440"/>
      <c r="F51" s="440"/>
      <c r="G51" s="440"/>
      <c r="H51" s="437"/>
    </row>
    <row r="52" spans="1:8" ht="30">
      <c r="A52" s="438">
        <v>19</v>
      </c>
      <c r="B52" s="435" t="s">
        <v>401</v>
      </c>
      <c r="C52" s="276" t="s">
        <v>402</v>
      </c>
      <c r="D52" s="435" t="s">
        <v>405</v>
      </c>
      <c r="E52" s="438">
        <v>13</v>
      </c>
      <c r="F52" s="438">
        <v>38</v>
      </c>
      <c r="G52" s="438">
        <v>49</v>
      </c>
      <c r="H52" s="435" t="s">
        <v>406</v>
      </c>
    </row>
    <row r="53" spans="1:8">
      <c r="A53" s="439"/>
      <c r="B53" s="436"/>
      <c r="C53" s="276" t="s">
        <v>403</v>
      </c>
      <c r="D53" s="436"/>
      <c r="E53" s="439"/>
      <c r="F53" s="439"/>
      <c r="G53" s="439"/>
      <c r="H53" s="436"/>
    </row>
    <row r="54" spans="1:8">
      <c r="A54" s="439"/>
      <c r="B54" s="436"/>
      <c r="C54" s="276" t="s">
        <v>404</v>
      </c>
      <c r="D54" s="436"/>
      <c r="E54" s="439"/>
      <c r="F54" s="439"/>
      <c r="G54" s="439"/>
      <c r="H54" s="436"/>
    </row>
    <row r="55" spans="1:8" ht="15.75" thickBot="1">
      <c r="A55" s="440"/>
      <c r="B55" s="437"/>
      <c r="C55" s="275" t="s">
        <v>324</v>
      </c>
      <c r="D55" s="437"/>
      <c r="E55" s="440"/>
      <c r="F55" s="440"/>
      <c r="G55" s="440"/>
      <c r="H55" s="437"/>
    </row>
    <row r="56" spans="1:8" ht="36" customHeight="1">
      <c r="A56" s="438">
        <v>20</v>
      </c>
      <c r="B56" s="435" t="s">
        <v>407</v>
      </c>
      <c r="C56" s="276" t="s">
        <v>408</v>
      </c>
      <c r="D56" s="435" t="s">
        <v>409</v>
      </c>
      <c r="E56" s="438">
        <v>16</v>
      </c>
      <c r="F56" s="438">
        <v>63</v>
      </c>
      <c r="G56" s="438">
        <v>65</v>
      </c>
      <c r="H56" s="435" t="s">
        <v>410</v>
      </c>
    </row>
    <row r="57" spans="1:8" ht="16.5" customHeight="1">
      <c r="A57" s="439"/>
      <c r="B57" s="436"/>
      <c r="C57" s="276" t="s">
        <v>403</v>
      </c>
      <c r="D57" s="436"/>
      <c r="E57" s="439"/>
      <c r="F57" s="439"/>
      <c r="G57" s="439"/>
      <c r="H57" s="436"/>
    </row>
    <row r="58" spans="1:8" ht="15" customHeight="1">
      <c r="A58" s="439"/>
      <c r="B58" s="436"/>
      <c r="C58" s="276" t="s">
        <v>404</v>
      </c>
      <c r="D58" s="436"/>
      <c r="E58" s="439"/>
      <c r="F58" s="439"/>
      <c r="G58" s="439"/>
      <c r="H58" s="436"/>
    </row>
    <row r="59" spans="1:8" ht="15.75" thickBot="1">
      <c r="A59" s="440"/>
      <c r="B59" s="437"/>
      <c r="C59" s="275" t="s">
        <v>324</v>
      </c>
      <c r="D59" s="437"/>
      <c r="E59" s="440"/>
      <c r="F59" s="440"/>
      <c r="G59" s="440"/>
      <c r="H59" s="437"/>
    </row>
    <row r="60" spans="1:8">
      <c r="A60" s="438">
        <v>21</v>
      </c>
      <c r="B60" s="435" t="s">
        <v>411</v>
      </c>
      <c r="C60" s="277" t="s">
        <v>412</v>
      </c>
      <c r="D60" s="435" t="s">
        <v>414</v>
      </c>
      <c r="E60" s="438">
        <v>17</v>
      </c>
      <c r="F60" s="438">
        <v>169</v>
      </c>
      <c r="G60" s="438">
        <v>150</v>
      </c>
      <c r="H60" s="435" t="s">
        <v>415</v>
      </c>
    </row>
    <row r="61" spans="1:8">
      <c r="A61" s="439"/>
      <c r="B61" s="436"/>
      <c r="C61" s="276" t="s">
        <v>413</v>
      </c>
      <c r="D61" s="436"/>
      <c r="E61" s="439"/>
      <c r="F61" s="439"/>
      <c r="G61" s="439"/>
      <c r="H61" s="436"/>
    </row>
    <row r="62" spans="1:8" ht="19.5" customHeight="1">
      <c r="A62" s="439"/>
      <c r="B62" s="436"/>
      <c r="C62" s="276" t="s">
        <v>385</v>
      </c>
      <c r="D62" s="436"/>
      <c r="E62" s="439"/>
      <c r="F62" s="439"/>
      <c r="G62" s="439"/>
      <c r="H62" s="436"/>
    </row>
    <row r="63" spans="1:8" ht="15.75" thickBot="1">
      <c r="A63" s="440"/>
      <c r="B63" s="437"/>
      <c r="C63" s="275" t="s">
        <v>386</v>
      </c>
      <c r="D63" s="437"/>
      <c r="E63" s="440"/>
      <c r="F63" s="440"/>
      <c r="G63" s="440"/>
      <c r="H63" s="437"/>
    </row>
    <row r="64" spans="1:8" ht="33" customHeight="1">
      <c r="A64" s="438">
        <v>22</v>
      </c>
      <c r="B64" s="435" t="s">
        <v>416</v>
      </c>
      <c r="C64" s="276" t="s">
        <v>417</v>
      </c>
      <c r="D64" s="435" t="s">
        <v>420</v>
      </c>
      <c r="E64" s="438">
        <v>10</v>
      </c>
      <c r="F64" s="438">
        <v>222</v>
      </c>
      <c r="G64" s="438">
        <v>240</v>
      </c>
      <c r="H64" s="435" t="s">
        <v>421</v>
      </c>
    </row>
    <row r="65" spans="1:8" ht="21" customHeight="1">
      <c r="A65" s="439"/>
      <c r="B65" s="436"/>
      <c r="C65" s="276" t="s">
        <v>418</v>
      </c>
      <c r="D65" s="436"/>
      <c r="E65" s="439"/>
      <c r="F65" s="439"/>
      <c r="G65" s="439"/>
      <c r="H65" s="436"/>
    </row>
    <row r="66" spans="1:8" ht="15.75" thickBot="1">
      <c r="A66" s="440"/>
      <c r="B66" s="437"/>
      <c r="C66" s="275" t="s">
        <v>419</v>
      </c>
      <c r="D66" s="437"/>
      <c r="E66" s="440"/>
      <c r="F66" s="440"/>
      <c r="G66" s="440"/>
      <c r="H66" s="437"/>
    </row>
    <row r="67" spans="1:8">
      <c r="A67" s="441">
        <v>23</v>
      </c>
      <c r="B67" s="435" t="s">
        <v>422</v>
      </c>
      <c r="C67" s="278" t="s">
        <v>423</v>
      </c>
      <c r="D67" s="435" t="s">
        <v>425</v>
      </c>
      <c r="E67" s="438">
        <v>20</v>
      </c>
      <c r="F67" s="438">
        <v>215</v>
      </c>
      <c r="G67" s="438">
        <v>222</v>
      </c>
      <c r="H67" s="435" t="s">
        <v>426</v>
      </c>
    </row>
    <row r="68" spans="1:8" ht="19.5" customHeight="1">
      <c r="A68" s="442"/>
      <c r="B68" s="436"/>
      <c r="C68" s="276" t="s">
        <v>424</v>
      </c>
      <c r="D68" s="436"/>
      <c r="E68" s="439"/>
      <c r="F68" s="439"/>
      <c r="G68" s="439"/>
      <c r="H68" s="436"/>
    </row>
    <row r="69" spans="1:8" ht="15.75" thickBot="1">
      <c r="A69" s="443"/>
      <c r="B69" s="437"/>
      <c r="C69" s="275" t="s">
        <v>324</v>
      </c>
      <c r="D69" s="437"/>
      <c r="E69" s="440"/>
      <c r="F69" s="440"/>
      <c r="G69" s="440"/>
      <c r="H69" s="437"/>
    </row>
    <row r="70" spans="1:8" ht="25.5">
      <c r="A70" s="438">
        <v>24</v>
      </c>
      <c r="B70" s="435" t="s">
        <v>427</v>
      </c>
      <c r="C70" s="277" t="s">
        <v>494</v>
      </c>
      <c r="D70" s="435" t="s">
        <v>428</v>
      </c>
      <c r="E70" s="438">
        <v>15</v>
      </c>
      <c r="F70" s="438">
        <v>51</v>
      </c>
      <c r="G70" s="438">
        <v>70</v>
      </c>
      <c r="H70" s="435" t="s">
        <v>429</v>
      </c>
    </row>
    <row r="71" spans="1:8" ht="15.75" thickBot="1">
      <c r="A71" s="440"/>
      <c r="B71" s="437"/>
      <c r="C71" s="275" t="s">
        <v>324</v>
      </c>
      <c r="D71" s="437"/>
      <c r="E71" s="440"/>
      <c r="F71" s="440"/>
      <c r="G71" s="440"/>
      <c r="H71" s="437"/>
    </row>
    <row r="72" spans="1:8" ht="33.75" customHeight="1">
      <c r="A72" s="438">
        <v>25</v>
      </c>
      <c r="B72" s="435" t="s">
        <v>430</v>
      </c>
      <c r="C72" s="276" t="s">
        <v>431</v>
      </c>
      <c r="D72" s="435" t="s">
        <v>493</v>
      </c>
      <c r="E72" s="438">
        <v>19</v>
      </c>
      <c r="F72" s="438">
        <v>180</v>
      </c>
      <c r="G72" s="438">
        <v>237</v>
      </c>
      <c r="H72" s="435" t="s">
        <v>433</v>
      </c>
    </row>
    <row r="73" spans="1:8" ht="33" customHeight="1" thickBot="1">
      <c r="A73" s="440"/>
      <c r="B73" s="437"/>
      <c r="C73" s="275" t="s">
        <v>432</v>
      </c>
      <c r="D73" s="437"/>
      <c r="E73" s="440"/>
      <c r="F73" s="440"/>
      <c r="G73" s="440"/>
      <c r="H73" s="437"/>
    </row>
    <row r="74" spans="1:8" ht="39.75" customHeight="1">
      <c r="A74" s="438">
        <v>26</v>
      </c>
      <c r="B74" s="435" t="s">
        <v>434</v>
      </c>
      <c r="C74" s="276" t="s">
        <v>435</v>
      </c>
      <c r="D74" s="435" t="s">
        <v>437</v>
      </c>
      <c r="E74" s="438">
        <v>14</v>
      </c>
      <c r="F74" s="438">
        <v>113</v>
      </c>
      <c r="G74" s="438">
        <v>107</v>
      </c>
      <c r="H74" s="435" t="s">
        <v>438</v>
      </c>
    </row>
    <row r="75" spans="1:8" ht="21" customHeight="1">
      <c r="A75" s="439"/>
      <c r="B75" s="436"/>
      <c r="C75" s="276" t="s">
        <v>436</v>
      </c>
      <c r="D75" s="436"/>
      <c r="E75" s="439"/>
      <c r="F75" s="439"/>
      <c r="G75" s="439"/>
      <c r="H75" s="436"/>
    </row>
    <row r="76" spans="1:8" ht="15.75" thickBot="1">
      <c r="A76" s="440"/>
      <c r="B76" s="437"/>
      <c r="C76" s="275" t="s">
        <v>324</v>
      </c>
      <c r="D76" s="437"/>
      <c r="E76" s="440"/>
      <c r="F76" s="440"/>
      <c r="G76" s="440"/>
      <c r="H76" s="437"/>
    </row>
    <row r="77" spans="1:8" ht="33" customHeight="1">
      <c r="A77" s="438">
        <v>27</v>
      </c>
      <c r="B77" s="435" t="s">
        <v>439</v>
      </c>
      <c r="C77" s="276" t="s">
        <v>440</v>
      </c>
      <c r="D77" s="435" t="s">
        <v>442</v>
      </c>
      <c r="E77" s="438">
        <v>14</v>
      </c>
      <c r="F77" s="438">
        <v>26</v>
      </c>
      <c r="G77" s="438">
        <v>22</v>
      </c>
      <c r="H77" s="435" t="s">
        <v>443</v>
      </c>
    </row>
    <row r="78" spans="1:8" ht="19.5" customHeight="1">
      <c r="A78" s="439"/>
      <c r="B78" s="436"/>
      <c r="C78" s="276" t="s">
        <v>441</v>
      </c>
      <c r="D78" s="436"/>
      <c r="E78" s="439"/>
      <c r="F78" s="439"/>
      <c r="G78" s="439"/>
      <c r="H78" s="436"/>
    </row>
    <row r="79" spans="1:8" ht="15.75" thickBot="1">
      <c r="A79" s="440"/>
      <c r="B79" s="437"/>
      <c r="C79" s="275" t="s">
        <v>324</v>
      </c>
      <c r="D79" s="437"/>
      <c r="E79" s="440"/>
      <c r="F79" s="440"/>
      <c r="G79" s="440"/>
      <c r="H79" s="437"/>
    </row>
    <row r="80" spans="1:8" ht="30">
      <c r="A80" s="438">
        <v>28</v>
      </c>
      <c r="B80" s="435" t="s">
        <v>444</v>
      </c>
      <c r="C80" s="276" t="s">
        <v>445</v>
      </c>
      <c r="D80" s="435" t="s">
        <v>447</v>
      </c>
      <c r="E80" s="438">
        <v>21</v>
      </c>
      <c r="F80" s="438">
        <v>205</v>
      </c>
      <c r="G80" s="438">
        <v>222</v>
      </c>
      <c r="H80" s="435" t="s">
        <v>448</v>
      </c>
    </row>
    <row r="81" spans="1:8">
      <c r="A81" s="439"/>
      <c r="B81" s="436"/>
      <c r="C81" s="276" t="s">
        <v>446</v>
      </c>
      <c r="D81" s="436"/>
      <c r="E81" s="439"/>
      <c r="F81" s="439"/>
      <c r="G81" s="439"/>
      <c r="H81" s="436"/>
    </row>
    <row r="82" spans="1:8" ht="15.75" thickBot="1">
      <c r="A82" s="440"/>
      <c r="B82" s="437"/>
      <c r="C82" s="275" t="s">
        <v>324</v>
      </c>
      <c r="D82" s="437"/>
      <c r="E82" s="440"/>
      <c r="F82" s="440"/>
      <c r="G82" s="440"/>
      <c r="H82" s="437"/>
    </row>
    <row r="83" spans="1:8" ht="21" customHeight="1">
      <c r="A83" s="438">
        <v>29</v>
      </c>
      <c r="B83" s="435" t="s">
        <v>449</v>
      </c>
      <c r="C83" s="276" t="s">
        <v>450</v>
      </c>
      <c r="D83" s="444" t="s">
        <v>452</v>
      </c>
      <c r="E83" s="438">
        <v>3</v>
      </c>
      <c r="F83" s="438">
        <v>34</v>
      </c>
      <c r="G83" s="438">
        <v>46</v>
      </c>
      <c r="H83" s="435" t="s">
        <v>453</v>
      </c>
    </row>
    <row r="84" spans="1:8">
      <c r="A84" s="439"/>
      <c r="B84" s="436"/>
      <c r="C84" s="276" t="s">
        <v>451</v>
      </c>
      <c r="D84" s="445"/>
      <c r="E84" s="439"/>
      <c r="F84" s="439"/>
      <c r="G84" s="439"/>
      <c r="H84" s="436"/>
    </row>
    <row r="85" spans="1:8">
      <c r="A85" s="439"/>
      <c r="B85" s="436"/>
      <c r="C85" s="276" t="s">
        <v>329</v>
      </c>
      <c r="D85" s="445"/>
      <c r="E85" s="439"/>
      <c r="F85" s="439"/>
      <c r="G85" s="439"/>
      <c r="H85" s="436"/>
    </row>
    <row r="86" spans="1:8" ht="15.75" thickBot="1">
      <c r="A86" s="440"/>
      <c r="B86" s="437"/>
      <c r="C86" s="275" t="s">
        <v>324</v>
      </c>
      <c r="D86" s="446"/>
      <c r="E86" s="440"/>
      <c r="F86" s="440"/>
      <c r="G86" s="440"/>
      <c r="H86" s="437"/>
    </row>
    <row r="87" spans="1:8" ht="33" customHeight="1">
      <c r="A87" s="438">
        <v>30</v>
      </c>
      <c r="B87" s="435" t="s">
        <v>454</v>
      </c>
      <c r="C87" s="276" t="s">
        <v>495</v>
      </c>
      <c r="D87" s="435" t="s">
        <v>455</v>
      </c>
      <c r="E87" s="438">
        <v>10</v>
      </c>
      <c r="F87" s="438">
        <v>118</v>
      </c>
      <c r="G87" s="438">
        <v>127</v>
      </c>
      <c r="H87" s="435" t="s">
        <v>456</v>
      </c>
    </row>
    <row r="88" spans="1:8" ht="15.75" thickBot="1">
      <c r="A88" s="440"/>
      <c r="B88" s="437"/>
      <c r="C88" s="275" t="s">
        <v>324</v>
      </c>
      <c r="D88" s="437"/>
      <c r="E88" s="440"/>
      <c r="F88" s="440"/>
      <c r="G88" s="440"/>
      <c r="H88" s="437"/>
    </row>
    <row r="89" spans="1:8" ht="42.75" customHeight="1">
      <c r="A89" s="438">
        <v>31</v>
      </c>
      <c r="B89" s="435" t="s">
        <v>496</v>
      </c>
      <c r="C89" s="276" t="s">
        <v>457</v>
      </c>
      <c r="D89" s="435" t="s">
        <v>460</v>
      </c>
      <c r="E89" s="438">
        <v>10</v>
      </c>
      <c r="F89" s="438">
        <v>74</v>
      </c>
      <c r="G89" s="438">
        <v>77</v>
      </c>
      <c r="H89" s="435" t="s">
        <v>461</v>
      </c>
    </row>
    <row r="90" spans="1:8" ht="16.5" customHeight="1">
      <c r="A90" s="439"/>
      <c r="B90" s="436"/>
      <c r="C90" s="276" t="s">
        <v>458</v>
      </c>
      <c r="D90" s="436"/>
      <c r="E90" s="439"/>
      <c r="F90" s="439"/>
      <c r="G90" s="439"/>
      <c r="H90" s="436"/>
    </row>
    <row r="91" spans="1:8">
      <c r="A91" s="439"/>
      <c r="B91" s="436"/>
      <c r="C91" s="276" t="s">
        <v>459</v>
      </c>
      <c r="D91" s="436"/>
      <c r="E91" s="439"/>
      <c r="F91" s="439"/>
      <c r="G91" s="439"/>
      <c r="H91" s="436"/>
    </row>
    <row r="92" spans="1:8" ht="15.75" thickBot="1">
      <c r="A92" s="440"/>
      <c r="B92" s="437"/>
      <c r="C92" s="275" t="s">
        <v>386</v>
      </c>
      <c r="D92" s="437"/>
      <c r="E92" s="440"/>
      <c r="F92" s="440"/>
      <c r="G92" s="440"/>
      <c r="H92" s="437"/>
    </row>
    <row r="93" spans="1:8" ht="66.75" customHeight="1" thickBot="1">
      <c r="A93" s="274">
        <v>32</v>
      </c>
      <c r="B93" s="275" t="s">
        <v>462</v>
      </c>
      <c r="C93" s="275" t="s">
        <v>497</v>
      </c>
      <c r="D93" s="275" t="s">
        <v>463</v>
      </c>
      <c r="E93" s="273">
        <v>10</v>
      </c>
      <c r="F93" s="273">
        <v>30</v>
      </c>
      <c r="G93" s="273">
        <v>36</v>
      </c>
      <c r="H93" s="275" t="s">
        <v>464</v>
      </c>
    </row>
    <row r="94" spans="1:8" ht="36.75" customHeight="1">
      <c r="A94" s="438">
        <v>33</v>
      </c>
      <c r="B94" s="435" t="s">
        <v>465</v>
      </c>
      <c r="C94" s="276" t="s">
        <v>466</v>
      </c>
      <c r="D94" s="435" t="s">
        <v>468</v>
      </c>
      <c r="E94" s="438">
        <v>7</v>
      </c>
      <c r="F94" s="438">
        <v>60</v>
      </c>
      <c r="G94" s="438">
        <v>64</v>
      </c>
      <c r="H94" s="435" t="s">
        <v>469</v>
      </c>
    </row>
    <row r="95" spans="1:8" ht="18" customHeight="1">
      <c r="A95" s="439"/>
      <c r="B95" s="436"/>
      <c r="C95" s="276" t="s">
        <v>467</v>
      </c>
      <c r="D95" s="436"/>
      <c r="E95" s="439"/>
      <c r="F95" s="439"/>
      <c r="G95" s="439"/>
      <c r="H95" s="436"/>
    </row>
    <row r="96" spans="1:8" ht="15.75" thickBot="1">
      <c r="A96" s="440"/>
      <c r="B96" s="437"/>
      <c r="C96" s="275" t="s">
        <v>324</v>
      </c>
      <c r="D96" s="437"/>
      <c r="E96" s="440"/>
      <c r="F96" s="440"/>
      <c r="G96" s="440"/>
      <c r="H96" s="437"/>
    </row>
    <row r="97" spans="1:8">
      <c r="A97" s="438">
        <v>34</v>
      </c>
      <c r="B97" s="435" t="s">
        <v>470</v>
      </c>
      <c r="C97" s="276" t="s">
        <v>471</v>
      </c>
      <c r="D97" s="435" t="s">
        <v>473</v>
      </c>
      <c r="E97" s="438">
        <v>5</v>
      </c>
      <c r="F97" s="438">
        <v>35</v>
      </c>
      <c r="G97" s="438">
        <v>25</v>
      </c>
      <c r="H97" s="435" t="s">
        <v>474</v>
      </c>
    </row>
    <row r="98" spans="1:8" ht="18" customHeight="1">
      <c r="A98" s="439"/>
      <c r="B98" s="436"/>
      <c r="C98" s="276" t="s">
        <v>472</v>
      </c>
      <c r="D98" s="436"/>
      <c r="E98" s="439"/>
      <c r="F98" s="439"/>
      <c r="G98" s="439"/>
      <c r="H98" s="436"/>
    </row>
    <row r="99" spans="1:8">
      <c r="A99" s="439"/>
      <c r="B99" s="436"/>
      <c r="C99" s="276" t="s">
        <v>446</v>
      </c>
      <c r="D99" s="436"/>
      <c r="E99" s="439"/>
      <c r="F99" s="439"/>
      <c r="G99" s="439"/>
      <c r="H99" s="436"/>
    </row>
    <row r="100" spans="1:8" ht="15.75" thickBot="1">
      <c r="A100" s="440"/>
      <c r="B100" s="437"/>
      <c r="C100" s="275" t="s">
        <v>324</v>
      </c>
      <c r="D100" s="437"/>
      <c r="E100" s="440"/>
      <c r="F100" s="440"/>
      <c r="G100" s="440"/>
      <c r="H100" s="437"/>
    </row>
    <row r="101" spans="1:8" ht="31.5" customHeight="1">
      <c r="A101" s="438">
        <v>35</v>
      </c>
      <c r="B101" s="435" t="s">
        <v>475</v>
      </c>
      <c r="C101" s="276" t="s">
        <v>476</v>
      </c>
      <c r="D101" s="435" t="s">
        <v>479</v>
      </c>
      <c r="E101" s="438">
        <v>16</v>
      </c>
      <c r="F101" s="438">
        <v>160</v>
      </c>
      <c r="G101" s="438">
        <v>158</v>
      </c>
      <c r="H101" s="435" t="s">
        <v>480</v>
      </c>
    </row>
    <row r="102" spans="1:8">
      <c r="A102" s="439"/>
      <c r="B102" s="436"/>
      <c r="C102" s="276" t="s">
        <v>477</v>
      </c>
      <c r="D102" s="436"/>
      <c r="E102" s="439"/>
      <c r="F102" s="439"/>
      <c r="G102" s="439"/>
      <c r="H102" s="436"/>
    </row>
    <row r="103" spans="1:8" ht="15" customHeight="1" thickBot="1">
      <c r="A103" s="439"/>
      <c r="B103" s="436"/>
      <c r="C103" s="276" t="s">
        <v>478</v>
      </c>
      <c r="D103" s="436"/>
      <c r="E103" s="439"/>
      <c r="F103" s="439"/>
      <c r="G103" s="439"/>
      <c r="H103" s="436"/>
    </row>
    <row r="104" spans="1:8" ht="15.75" hidden="1" thickBot="1">
      <c r="A104" s="440"/>
      <c r="B104" s="437"/>
      <c r="C104" s="276"/>
      <c r="D104" s="437"/>
      <c r="E104" s="440"/>
      <c r="F104" s="440"/>
      <c r="G104" s="440"/>
      <c r="H104" s="437"/>
    </row>
    <row r="105" spans="1:8">
      <c r="A105" s="441">
        <v>36</v>
      </c>
      <c r="B105" s="456" t="s">
        <v>481</v>
      </c>
      <c r="C105" s="279" t="s">
        <v>482</v>
      </c>
      <c r="D105" s="457" t="s">
        <v>483</v>
      </c>
      <c r="E105" s="438">
        <v>8</v>
      </c>
      <c r="F105" s="438">
        <v>26</v>
      </c>
      <c r="G105" s="438">
        <v>27</v>
      </c>
      <c r="H105" s="435" t="s">
        <v>484</v>
      </c>
    </row>
    <row r="106" spans="1:8" ht="17.25" customHeight="1">
      <c r="A106" s="442"/>
      <c r="B106" s="436"/>
      <c r="C106" s="276" t="s">
        <v>458</v>
      </c>
      <c r="D106" s="436"/>
      <c r="E106" s="439"/>
      <c r="F106" s="439"/>
      <c r="G106" s="439"/>
      <c r="H106" s="436"/>
    </row>
    <row r="107" spans="1:8">
      <c r="A107" s="442"/>
      <c r="B107" s="436"/>
      <c r="C107" s="276" t="s">
        <v>459</v>
      </c>
      <c r="D107" s="436"/>
      <c r="E107" s="439"/>
      <c r="F107" s="439"/>
      <c r="G107" s="439"/>
      <c r="H107" s="436"/>
    </row>
    <row r="108" spans="1:8" ht="15.75" thickBot="1">
      <c r="A108" s="443"/>
      <c r="B108" s="437"/>
      <c r="C108" s="275" t="s">
        <v>386</v>
      </c>
      <c r="D108" s="437"/>
      <c r="E108" s="440"/>
      <c r="F108" s="440"/>
      <c r="G108" s="440"/>
      <c r="H108" s="437"/>
    </row>
    <row r="109" spans="1:8" ht="42.75" customHeight="1">
      <c r="A109" s="438">
        <v>37</v>
      </c>
      <c r="B109" s="435" t="s">
        <v>485</v>
      </c>
      <c r="C109" s="276" t="s">
        <v>486</v>
      </c>
      <c r="D109" s="435" t="s">
        <v>487</v>
      </c>
      <c r="E109" s="438">
        <v>19</v>
      </c>
      <c r="F109" s="438">
        <v>226</v>
      </c>
      <c r="G109" s="438">
        <v>270</v>
      </c>
      <c r="H109" s="435" t="s">
        <v>488</v>
      </c>
    </row>
    <row r="110" spans="1:8" ht="15.75" thickBot="1">
      <c r="A110" s="440"/>
      <c r="B110" s="437"/>
      <c r="C110" s="275" t="s">
        <v>324</v>
      </c>
      <c r="D110" s="437"/>
      <c r="E110" s="440"/>
      <c r="F110" s="440"/>
      <c r="G110" s="440"/>
      <c r="H110" s="437"/>
    </row>
    <row r="138" spans="1:8" ht="19.5">
      <c r="A138" s="281" t="s">
        <v>603</v>
      </c>
    </row>
    <row r="139" spans="1:8" ht="18" thickBot="1">
      <c r="A139" s="282"/>
    </row>
    <row r="140" spans="1:8" ht="27" customHeight="1" thickBot="1">
      <c r="A140" s="448" t="s">
        <v>0</v>
      </c>
      <c r="B140" s="450" t="s">
        <v>500</v>
      </c>
      <c r="C140" s="452" t="s">
        <v>501</v>
      </c>
      <c r="D140" s="452" t="s">
        <v>502</v>
      </c>
      <c r="E140" s="448" t="s">
        <v>313</v>
      </c>
      <c r="F140" s="454" t="s">
        <v>314</v>
      </c>
      <c r="G140" s="455"/>
      <c r="H140" s="448" t="s">
        <v>315</v>
      </c>
    </row>
    <row r="141" spans="1:8" ht="18" customHeight="1" thickBot="1">
      <c r="A141" s="449"/>
      <c r="B141" s="451"/>
      <c r="C141" s="453"/>
      <c r="D141" s="453"/>
      <c r="E141" s="449"/>
      <c r="F141" s="284" t="s">
        <v>82</v>
      </c>
      <c r="G141" s="284" t="s">
        <v>316</v>
      </c>
      <c r="H141" s="449"/>
    </row>
    <row r="142" spans="1:8" ht="30.75" customHeight="1">
      <c r="A142" s="458">
        <v>1</v>
      </c>
      <c r="B142" s="460" t="s">
        <v>503</v>
      </c>
      <c r="C142" s="286" t="s">
        <v>504</v>
      </c>
      <c r="D142" s="460" t="s">
        <v>505</v>
      </c>
      <c r="E142" s="458">
        <v>11</v>
      </c>
      <c r="F142" s="458">
        <v>101</v>
      </c>
      <c r="G142" s="458">
        <v>125</v>
      </c>
      <c r="H142" s="444" t="s">
        <v>506</v>
      </c>
    </row>
    <row r="143" spans="1:8" ht="32.25" thickBot="1">
      <c r="A143" s="459"/>
      <c r="B143" s="461"/>
      <c r="C143" s="287" t="s">
        <v>593</v>
      </c>
      <c r="D143" s="461"/>
      <c r="E143" s="459"/>
      <c r="F143" s="459"/>
      <c r="G143" s="459"/>
      <c r="H143" s="446"/>
    </row>
    <row r="144" spans="1:8" ht="31.5">
      <c r="A144" s="458">
        <v>2</v>
      </c>
      <c r="B144" s="460" t="s">
        <v>594</v>
      </c>
      <c r="C144" s="286" t="s">
        <v>507</v>
      </c>
      <c r="D144" s="460" t="s">
        <v>509</v>
      </c>
      <c r="E144" s="458">
        <v>15</v>
      </c>
      <c r="F144" s="458">
        <v>34</v>
      </c>
      <c r="G144" s="458">
        <v>49</v>
      </c>
      <c r="H144" s="444">
        <v>772673051</v>
      </c>
    </row>
    <row r="145" spans="1:8" ht="32.25" thickBot="1">
      <c r="A145" s="459"/>
      <c r="B145" s="461"/>
      <c r="C145" s="287" t="s">
        <v>508</v>
      </c>
      <c r="D145" s="461"/>
      <c r="E145" s="459"/>
      <c r="F145" s="459"/>
      <c r="G145" s="459"/>
      <c r="H145" s="446"/>
    </row>
    <row r="146" spans="1:8" ht="15.75">
      <c r="A146" s="458">
        <v>3</v>
      </c>
      <c r="B146" s="460" t="s">
        <v>510</v>
      </c>
      <c r="C146" s="286" t="s">
        <v>511</v>
      </c>
      <c r="D146" s="460" t="s">
        <v>512</v>
      </c>
      <c r="E146" s="458">
        <v>17</v>
      </c>
      <c r="F146" s="458">
        <v>68</v>
      </c>
      <c r="G146" s="458">
        <v>66</v>
      </c>
      <c r="H146" s="444" t="s">
        <v>513</v>
      </c>
    </row>
    <row r="147" spans="1:8" ht="32.25" thickBot="1">
      <c r="A147" s="459"/>
      <c r="B147" s="461"/>
      <c r="C147" s="287" t="s">
        <v>595</v>
      </c>
      <c r="D147" s="461"/>
      <c r="E147" s="459"/>
      <c r="F147" s="459"/>
      <c r="G147" s="459"/>
      <c r="H147" s="446"/>
    </row>
    <row r="148" spans="1:8" ht="31.5">
      <c r="A148" s="458">
        <v>4</v>
      </c>
      <c r="B148" s="460" t="s">
        <v>514</v>
      </c>
      <c r="C148" s="286" t="s">
        <v>515</v>
      </c>
      <c r="D148" s="460" t="s">
        <v>517</v>
      </c>
      <c r="E148" s="458">
        <v>11</v>
      </c>
      <c r="F148" s="460">
        <v>32</v>
      </c>
      <c r="G148" s="458">
        <v>35</v>
      </c>
      <c r="H148" s="444" t="s">
        <v>518</v>
      </c>
    </row>
    <row r="149" spans="1:8" ht="32.25" thickBot="1">
      <c r="A149" s="459"/>
      <c r="B149" s="461"/>
      <c r="C149" s="287" t="s">
        <v>516</v>
      </c>
      <c r="D149" s="461"/>
      <c r="E149" s="459"/>
      <c r="F149" s="461"/>
      <c r="G149" s="459"/>
      <c r="H149" s="446"/>
    </row>
    <row r="150" spans="1:8" ht="15.75">
      <c r="A150" s="458">
        <v>5</v>
      </c>
      <c r="B150" s="460" t="s">
        <v>519</v>
      </c>
      <c r="C150" s="286" t="s">
        <v>520</v>
      </c>
      <c r="D150" s="462" t="s">
        <v>521</v>
      </c>
      <c r="E150" s="458">
        <v>17</v>
      </c>
      <c r="F150" s="458">
        <v>162</v>
      </c>
      <c r="G150" s="458">
        <v>150</v>
      </c>
      <c r="H150" s="444" t="s">
        <v>522</v>
      </c>
    </row>
    <row r="151" spans="1:8" ht="32.25" thickBot="1">
      <c r="A151" s="459"/>
      <c r="B151" s="461"/>
      <c r="C151" s="287" t="s">
        <v>596</v>
      </c>
      <c r="D151" s="463"/>
      <c r="E151" s="459"/>
      <c r="F151" s="459"/>
      <c r="G151" s="459"/>
      <c r="H151" s="446"/>
    </row>
    <row r="152" spans="1:8" ht="31.5">
      <c r="A152" s="458">
        <v>6</v>
      </c>
      <c r="B152" s="460" t="s">
        <v>523</v>
      </c>
      <c r="C152" s="286" t="s">
        <v>524</v>
      </c>
      <c r="D152" s="460" t="s">
        <v>526</v>
      </c>
      <c r="E152" s="458">
        <v>14</v>
      </c>
      <c r="F152" s="458">
        <v>74</v>
      </c>
      <c r="G152" s="458">
        <v>88</v>
      </c>
      <c r="H152" s="444" t="s">
        <v>527</v>
      </c>
    </row>
    <row r="153" spans="1:8" ht="32.25" thickBot="1">
      <c r="A153" s="459"/>
      <c r="B153" s="461"/>
      <c r="C153" s="287" t="s">
        <v>597</v>
      </c>
      <c r="D153" s="461"/>
      <c r="E153" s="459"/>
      <c r="F153" s="459"/>
      <c r="G153" s="459"/>
      <c r="H153" s="446"/>
    </row>
    <row r="154" spans="1:8" ht="31.5">
      <c r="A154" s="458">
        <v>7</v>
      </c>
      <c r="B154" s="460" t="s">
        <v>528</v>
      </c>
      <c r="C154" s="286" t="s">
        <v>529</v>
      </c>
      <c r="D154" s="462" t="s">
        <v>530</v>
      </c>
      <c r="E154" s="458">
        <v>13</v>
      </c>
      <c r="F154" s="458">
        <v>182</v>
      </c>
      <c r="G154" s="458">
        <v>189</v>
      </c>
      <c r="H154" s="444" t="s">
        <v>531</v>
      </c>
    </row>
    <row r="155" spans="1:8" ht="32.25" thickBot="1">
      <c r="A155" s="459"/>
      <c r="B155" s="461"/>
      <c r="C155" s="287" t="s">
        <v>598</v>
      </c>
      <c r="D155" s="463"/>
      <c r="E155" s="459"/>
      <c r="F155" s="459"/>
      <c r="G155" s="459"/>
      <c r="H155" s="446"/>
    </row>
    <row r="156" spans="1:8" ht="32.25" thickBot="1">
      <c r="A156" s="288">
        <v>8</v>
      </c>
      <c r="B156" s="287" t="s">
        <v>532</v>
      </c>
      <c r="C156" s="287" t="s">
        <v>525</v>
      </c>
      <c r="D156" s="287" t="s">
        <v>533</v>
      </c>
      <c r="E156" s="285">
        <v>22</v>
      </c>
      <c r="F156" s="285">
        <v>174</v>
      </c>
      <c r="G156" s="285">
        <v>218</v>
      </c>
      <c r="H156" s="283" t="s">
        <v>534</v>
      </c>
    </row>
    <row r="157" spans="1:8" ht="15.75">
      <c r="A157" s="458">
        <v>9</v>
      </c>
      <c r="B157" s="460" t="s">
        <v>535</v>
      </c>
      <c r="C157" s="286" t="s">
        <v>536</v>
      </c>
      <c r="D157" s="462" t="s">
        <v>539</v>
      </c>
      <c r="E157" s="458">
        <v>32</v>
      </c>
      <c r="F157" s="458">
        <v>265</v>
      </c>
      <c r="G157" s="458">
        <v>306</v>
      </c>
      <c r="H157" s="444" t="s">
        <v>540</v>
      </c>
    </row>
    <row r="158" spans="1:8" ht="15.75">
      <c r="A158" s="464"/>
      <c r="B158" s="465"/>
      <c r="C158" s="286" t="s">
        <v>537</v>
      </c>
      <c r="D158" s="466"/>
      <c r="E158" s="464"/>
      <c r="F158" s="464"/>
      <c r="G158" s="464"/>
      <c r="H158" s="445"/>
    </row>
    <row r="159" spans="1:8" ht="32.25" thickBot="1">
      <c r="A159" s="459"/>
      <c r="B159" s="461"/>
      <c r="C159" s="287" t="s">
        <v>538</v>
      </c>
      <c r="D159" s="463"/>
      <c r="E159" s="459"/>
      <c r="F159" s="459"/>
      <c r="G159" s="459"/>
      <c r="H159" s="446"/>
    </row>
    <row r="160" spans="1:8" ht="31.5">
      <c r="A160" s="458">
        <v>10</v>
      </c>
      <c r="B160" s="460" t="s">
        <v>541</v>
      </c>
      <c r="C160" s="286" t="s">
        <v>542</v>
      </c>
      <c r="D160" s="460" t="s">
        <v>543</v>
      </c>
      <c r="E160" s="458">
        <v>17</v>
      </c>
      <c r="F160" s="458">
        <v>243</v>
      </c>
      <c r="G160" s="458">
        <v>249</v>
      </c>
      <c r="H160" s="444" t="s">
        <v>544</v>
      </c>
    </row>
    <row r="161" spans="1:8" ht="32.25" thickBot="1">
      <c r="A161" s="459"/>
      <c r="B161" s="461"/>
      <c r="C161" s="287" t="s">
        <v>599</v>
      </c>
      <c r="D161" s="461"/>
      <c r="E161" s="459"/>
      <c r="F161" s="459"/>
      <c r="G161" s="459"/>
      <c r="H161" s="446"/>
    </row>
    <row r="162" spans="1:8" ht="15.75">
      <c r="A162" s="458">
        <v>11</v>
      </c>
      <c r="B162" s="460" t="s">
        <v>545</v>
      </c>
      <c r="C162" s="286" t="s">
        <v>546</v>
      </c>
      <c r="D162" s="460" t="s">
        <v>548</v>
      </c>
      <c r="E162" s="458">
        <v>18</v>
      </c>
      <c r="F162" s="458">
        <v>60</v>
      </c>
      <c r="G162" s="458">
        <v>66</v>
      </c>
      <c r="H162" s="444" t="s">
        <v>549</v>
      </c>
    </row>
    <row r="163" spans="1:8" ht="32.25" thickBot="1">
      <c r="A163" s="459"/>
      <c r="B163" s="461"/>
      <c r="C163" s="287" t="s">
        <v>547</v>
      </c>
      <c r="D163" s="461"/>
      <c r="E163" s="459"/>
      <c r="F163" s="459"/>
      <c r="G163" s="459"/>
      <c r="H163" s="446"/>
    </row>
    <row r="164" spans="1:8" ht="31.5">
      <c r="A164" s="458">
        <v>12</v>
      </c>
      <c r="B164" s="460" t="s">
        <v>550</v>
      </c>
      <c r="C164" s="286" t="s">
        <v>551</v>
      </c>
      <c r="D164" s="460" t="s">
        <v>553</v>
      </c>
      <c r="E164" s="458">
        <v>13</v>
      </c>
      <c r="F164" s="458">
        <v>51</v>
      </c>
      <c r="G164" s="458">
        <v>66</v>
      </c>
      <c r="H164" s="444" t="s">
        <v>554</v>
      </c>
    </row>
    <row r="165" spans="1:8" ht="16.5" thickBot="1">
      <c r="A165" s="459"/>
      <c r="B165" s="461"/>
      <c r="C165" s="287" t="s">
        <v>552</v>
      </c>
      <c r="D165" s="461"/>
      <c r="E165" s="459"/>
      <c r="F165" s="459"/>
      <c r="G165" s="459"/>
      <c r="H165" s="446"/>
    </row>
    <row r="166" spans="1:8">
      <c r="A166" s="458">
        <v>13</v>
      </c>
      <c r="B166" s="460" t="s">
        <v>555</v>
      </c>
      <c r="C166" s="277" t="s">
        <v>556</v>
      </c>
      <c r="D166" s="460" t="s">
        <v>557</v>
      </c>
      <c r="E166" s="458">
        <v>7</v>
      </c>
      <c r="F166" s="458">
        <v>20</v>
      </c>
      <c r="G166" s="458">
        <v>30</v>
      </c>
      <c r="H166" s="467" t="s">
        <v>558</v>
      </c>
    </row>
    <row r="167" spans="1:8" ht="31.5">
      <c r="A167" s="464"/>
      <c r="B167" s="465"/>
      <c r="C167" s="286" t="s">
        <v>600</v>
      </c>
      <c r="D167" s="465"/>
      <c r="E167" s="464"/>
      <c r="F167" s="464"/>
      <c r="G167" s="464"/>
      <c r="H167" s="468"/>
    </row>
    <row r="168" spans="1:8" ht="16.5" thickBot="1">
      <c r="A168" s="459"/>
      <c r="B168" s="461"/>
      <c r="C168" s="287" t="s">
        <v>552</v>
      </c>
      <c r="D168" s="461"/>
      <c r="E168" s="459"/>
      <c r="F168" s="459"/>
      <c r="G168" s="459"/>
      <c r="H168" s="469"/>
    </row>
    <row r="169" spans="1:8" ht="15.75">
      <c r="A169" s="458">
        <v>14</v>
      </c>
      <c r="B169" s="460" t="s">
        <v>559</v>
      </c>
      <c r="C169" s="286" t="s">
        <v>374</v>
      </c>
      <c r="D169" s="460" t="s">
        <v>562</v>
      </c>
      <c r="E169" s="458">
        <v>11</v>
      </c>
      <c r="F169" s="458">
        <v>41</v>
      </c>
      <c r="G169" s="458">
        <v>53</v>
      </c>
      <c r="H169" s="444" t="s">
        <v>563</v>
      </c>
    </row>
    <row r="170" spans="1:8" ht="15.75">
      <c r="A170" s="464"/>
      <c r="B170" s="465"/>
      <c r="C170" s="286" t="s">
        <v>560</v>
      </c>
      <c r="D170" s="465"/>
      <c r="E170" s="464"/>
      <c r="F170" s="464"/>
      <c r="G170" s="464"/>
      <c r="H170" s="445"/>
    </row>
    <row r="171" spans="1:8" ht="16.5" thickBot="1">
      <c r="A171" s="459"/>
      <c r="B171" s="461"/>
      <c r="C171" s="287" t="s">
        <v>561</v>
      </c>
      <c r="D171" s="461"/>
      <c r="E171" s="459"/>
      <c r="F171" s="459"/>
      <c r="G171" s="459"/>
      <c r="H171" s="446"/>
    </row>
    <row r="172" spans="1:8" ht="31.5">
      <c r="A172" s="458">
        <v>15</v>
      </c>
      <c r="B172" s="460" t="s">
        <v>564</v>
      </c>
      <c r="C172" s="286" t="s">
        <v>565</v>
      </c>
      <c r="D172" s="460" t="s">
        <v>567</v>
      </c>
      <c r="E172" s="458">
        <v>7</v>
      </c>
      <c r="F172" s="458">
        <v>19</v>
      </c>
      <c r="G172" s="458">
        <v>19</v>
      </c>
      <c r="H172" s="444" t="s">
        <v>568</v>
      </c>
    </row>
    <row r="173" spans="1:8" ht="15.75">
      <c r="A173" s="464"/>
      <c r="B173" s="465"/>
      <c r="C173" s="286" t="s">
        <v>566</v>
      </c>
      <c r="D173" s="465"/>
      <c r="E173" s="464"/>
      <c r="F173" s="464"/>
      <c r="G173" s="464"/>
      <c r="H173" s="445"/>
    </row>
    <row r="174" spans="1:8" ht="16.5" thickBot="1">
      <c r="A174" s="459"/>
      <c r="B174" s="461"/>
      <c r="C174" s="287" t="s">
        <v>561</v>
      </c>
      <c r="D174" s="461"/>
      <c r="E174" s="459"/>
      <c r="F174" s="459"/>
      <c r="G174" s="459"/>
      <c r="H174" s="446"/>
    </row>
    <row r="175" spans="1:8" ht="31.5">
      <c r="A175" s="458">
        <v>16</v>
      </c>
      <c r="B175" s="460" t="s">
        <v>569</v>
      </c>
      <c r="C175" s="286" t="s">
        <v>570</v>
      </c>
      <c r="D175" s="460" t="s">
        <v>602</v>
      </c>
      <c r="E175" s="458">
        <v>20</v>
      </c>
      <c r="F175" s="458">
        <v>186</v>
      </c>
      <c r="G175" s="458">
        <v>174</v>
      </c>
      <c r="H175" s="444" t="s">
        <v>571</v>
      </c>
    </row>
    <row r="176" spans="1:8" ht="32.25" thickBot="1">
      <c r="A176" s="459"/>
      <c r="B176" s="461"/>
      <c r="C176" s="287" t="s">
        <v>601</v>
      </c>
      <c r="D176" s="461"/>
      <c r="E176" s="459"/>
      <c r="F176" s="459"/>
      <c r="G176" s="459"/>
      <c r="H176" s="446"/>
    </row>
    <row r="177" spans="1:8" ht="47.25">
      <c r="A177" s="458">
        <v>17</v>
      </c>
      <c r="B177" s="460" t="s">
        <v>572</v>
      </c>
      <c r="C177" s="286" t="s">
        <v>573</v>
      </c>
      <c r="D177" s="460" t="s">
        <v>575</v>
      </c>
      <c r="E177" s="458">
        <v>15</v>
      </c>
      <c r="F177" s="458">
        <v>16</v>
      </c>
      <c r="G177" s="458">
        <v>29</v>
      </c>
      <c r="H177" s="444" t="s">
        <v>576</v>
      </c>
    </row>
    <row r="178" spans="1:8" ht="15.75">
      <c r="A178" s="464"/>
      <c r="B178" s="465"/>
      <c r="C178" s="286" t="s">
        <v>574</v>
      </c>
      <c r="D178" s="465"/>
      <c r="E178" s="464"/>
      <c r="F178" s="464"/>
      <c r="G178" s="464"/>
      <c r="H178" s="445"/>
    </row>
    <row r="179" spans="1:8" ht="16.5" thickBot="1">
      <c r="A179" s="459"/>
      <c r="B179" s="461"/>
      <c r="C179" s="287" t="s">
        <v>552</v>
      </c>
      <c r="D179" s="461"/>
      <c r="E179" s="459"/>
      <c r="F179" s="459"/>
      <c r="G179" s="459"/>
      <c r="H179" s="446"/>
    </row>
    <row r="180" spans="1:8">
      <c r="A180" s="458">
        <v>18</v>
      </c>
      <c r="B180" s="460" t="s">
        <v>577</v>
      </c>
      <c r="C180" s="277" t="s">
        <v>356</v>
      </c>
      <c r="D180" s="460" t="s">
        <v>579</v>
      </c>
      <c r="E180" s="458">
        <v>14</v>
      </c>
      <c r="F180" s="458">
        <v>72</v>
      </c>
      <c r="G180" s="458">
        <v>74</v>
      </c>
      <c r="H180" s="444" t="s">
        <v>580</v>
      </c>
    </row>
    <row r="181" spans="1:8" ht="31.5">
      <c r="A181" s="464"/>
      <c r="B181" s="465"/>
      <c r="C181" s="286" t="s">
        <v>578</v>
      </c>
      <c r="D181" s="465"/>
      <c r="E181" s="464"/>
      <c r="F181" s="464"/>
      <c r="G181" s="464"/>
      <c r="H181" s="445"/>
    </row>
    <row r="182" spans="1:8" ht="16.5" thickBot="1">
      <c r="A182" s="459"/>
      <c r="B182" s="461"/>
      <c r="C182" s="287" t="s">
        <v>324</v>
      </c>
      <c r="D182" s="461"/>
      <c r="E182" s="459"/>
      <c r="F182" s="459"/>
      <c r="G182" s="459"/>
      <c r="H182" s="446"/>
    </row>
    <row r="183" spans="1:8" ht="47.25">
      <c r="A183" s="458">
        <v>19</v>
      </c>
      <c r="B183" s="460" t="s">
        <v>581</v>
      </c>
      <c r="C183" s="286" t="s">
        <v>582</v>
      </c>
      <c r="D183" s="460" t="s">
        <v>583</v>
      </c>
      <c r="E183" s="458">
        <v>11</v>
      </c>
      <c r="F183" s="458">
        <v>71</v>
      </c>
      <c r="G183" s="458">
        <v>78</v>
      </c>
      <c r="H183" s="444" t="s">
        <v>584</v>
      </c>
    </row>
    <row r="184" spans="1:8" ht="16.5" thickBot="1">
      <c r="A184" s="459"/>
      <c r="B184" s="461"/>
      <c r="C184" s="287" t="s">
        <v>552</v>
      </c>
      <c r="D184" s="461"/>
      <c r="E184" s="459"/>
      <c r="F184" s="459"/>
      <c r="G184" s="459"/>
      <c r="H184" s="446"/>
    </row>
    <row r="185" spans="1:8" ht="31.5">
      <c r="A185" s="458">
        <v>20</v>
      </c>
      <c r="B185" s="460" t="s">
        <v>585</v>
      </c>
      <c r="C185" s="286" t="s">
        <v>586</v>
      </c>
      <c r="D185" s="460" t="s">
        <v>587</v>
      </c>
      <c r="E185" s="458">
        <v>3</v>
      </c>
      <c r="F185" s="458">
        <v>16</v>
      </c>
      <c r="G185" s="458">
        <v>20</v>
      </c>
      <c r="H185" s="467" t="s">
        <v>554</v>
      </c>
    </row>
    <row r="186" spans="1:8" ht="16.5" thickBot="1">
      <c r="A186" s="459"/>
      <c r="B186" s="461"/>
      <c r="C186" s="287" t="s">
        <v>552</v>
      </c>
      <c r="D186" s="461"/>
      <c r="E186" s="459"/>
      <c r="F186" s="459"/>
      <c r="G186" s="459"/>
      <c r="H186" s="469"/>
    </row>
    <row r="187" spans="1:8" ht="15.75">
      <c r="A187" s="458">
        <v>21</v>
      </c>
      <c r="B187" s="460" t="s">
        <v>588</v>
      </c>
      <c r="C187" s="286" t="s">
        <v>589</v>
      </c>
      <c r="D187" s="460" t="s">
        <v>591</v>
      </c>
      <c r="E187" s="458">
        <v>12</v>
      </c>
      <c r="F187" s="458">
        <v>29</v>
      </c>
      <c r="G187" s="458">
        <v>20</v>
      </c>
      <c r="H187" s="467" t="s">
        <v>592</v>
      </c>
    </row>
    <row r="188" spans="1:8" ht="32.25" thickBot="1">
      <c r="A188" s="459"/>
      <c r="B188" s="461"/>
      <c r="C188" s="287" t="s">
        <v>590</v>
      </c>
      <c r="D188" s="461"/>
      <c r="E188" s="459"/>
      <c r="F188" s="459"/>
      <c r="G188" s="459"/>
      <c r="H188" s="469"/>
    </row>
  </sheetData>
  <mergeCells count="385">
    <mergeCell ref="H185:H186"/>
    <mergeCell ref="A187:A188"/>
    <mergeCell ref="B187:B188"/>
    <mergeCell ref="D187:D188"/>
    <mergeCell ref="E187:E188"/>
    <mergeCell ref="F187:F188"/>
    <mergeCell ref="G187:G188"/>
    <mergeCell ref="H187:H188"/>
    <mergeCell ref="A185:A186"/>
    <mergeCell ref="B185:B186"/>
    <mergeCell ref="D185:D186"/>
    <mergeCell ref="E185:E186"/>
    <mergeCell ref="F185:F186"/>
    <mergeCell ref="G185:G186"/>
    <mergeCell ref="H180:H182"/>
    <mergeCell ref="A183:A184"/>
    <mergeCell ref="B183:B184"/>
    <mergeCell ref="D183:D184"/>
    <mergeCell ref="E183:E184"/>
    <mergeCell ref="F183:F184"/>
    <mergeCell ref="G183:G184"/>
    <mergeCell ref="H183:H184"/>
    <mergeCell ref="A180:A182"/>
    <mergeCell ref="B180:B182"/>
    <mergeCell ref="D180:D182"/>
    <mergeCell ref="E180:E182"/>
    <mergeCell ref="F180:F182"/>
    <mergeCell ref="G180:G182"/>
    <mergeCell ref="H175:H176"/>
    <mergeCell ref="A177:A179"/>
    <mergeCell ref="B177:B179"/>
    <mergeCell ref="D177:D179"/>
    <mergeCell ref="E177:E179"/>
    <mergeCell ref="F177:F179"/>
    <mergeCell ref="G177:G179"/>
    <mergeCell ref="H177:H179"/>
    <mergeCell ref="A175:A176"/>
    <mergeCell ref="B175:B176"/>
    <mergeCell ref="D175:D176"/>
    <mergeCell ref="E175:E176"/>
    <mergeCell ref="F175:F176"/>
    <mergeCell ref="G175:G176"/>
    <mergeCell ref="H169:H171"/>
    <mergeCell ref="A172:A174"/>
    <mergeCell ref="B172:B174"/>
    <mergeCell ref="D172:D174"/>
    <mergeCell ref="E172:E174"/>
    <mergeCell ref="F172:F174"/>
    <mergeCell ref="G172:G174"/>
    <mergeCell ref="H172:H174"/>
    <mergeCell ref="A169:A171"/>
    <mergeCell ref="B169:B171"/>
    <mergeCell ref="D169:D171"/>
    <mergeCell ref="E169:E171"/>
    <mergeCell ref="F169:F171"/>
    <mergeCell ref="G169:G171"/>
    <mergeCell ref="H164:H165"/>
    <mergeCell ref="A166:A168"/>
    <mergeCell ref="B166:B168"/>
    <mergeCell ref="D166:D168"/>
    <mergeCell ref="E166:E168"/>
    <mergeCell ref="F166:F168"/>
    <mergeCell ref="G166:G168"/>
    <mergeCell ref="H166:H168"/>
    <mergeCell ref="A164:A165"/>
    <mergeCell ref="B164:B165"/>
    <mergeCell ref="D164:D165"/>
    <mergeCell ref="E164:E165"/>
    <mergeCell ref="F164:F165"/>
    <mergeCell ref="G164:G165"/>
    <mergeCell ref="H160:H161"/>
    <mergeCell ref="A162:A163"/>
    <mergeCell ref="B162:B163"/>
    <mergeCell ref="D162:D163"/>
    <mergeCell ref="E162:E163"/>
    <mergeCell ref="F162:F163"/>
    <mergeCell ref="G162:G163"/>
    <mergeCell ref="H162:H163"/>
    <mergeCell ref="A160:A161"/>
    <mergeCell ref="B160:B161"/>
    <mergeCell ref="D160:D161"/>
    <mergeCell ref="E160:E161"/>
    <mergeCell ref="F160:F161"/>
    <mergeCell ref="G160:G161"/>
    <mergeCell ref="H154:H155"/>
    <mergeCell ref="A157:A159"/>
    <mergeCell ref="B157:B159"/>
    <mergeCell ref="D157:D159"/>
    <mergeCell ref="E157:E159"/>
    <mergeCell ref="F157:F159"/>
    <mergeCell ref="G157:G159"/>
    <mergeCell ref="H157:H159"/>
    <mergeCell ref="A154:A155"/>
    <mergeCell ref="B154:B155"/>
    <mergeCell ref="D154:D155"/>
    <mergeCell ref="E154:E155"/>
    <mergeCell ref="F154:F155"/>
    <mergeCell ref="G154:G155"/>
    <mergeCell ref="H150:H151"/>
    <mergeCell ref="A152:A153"/>
    <mergeCell ref="B152:B153"/>
    <mergeCell ref="D152:D153"/>
    <mergeCell ref="E152:E153"/>
    <mergeCell ref="F152:F153"/>
    <mergeCell ref="G152:G153"/>
    <mergeCell ref="H152:H153"/>
    <mergeCell ref="A150:A151"/>
    <mergeCell ref="B150:B151"/>
    <mergeCell ref="D150:D151"/>
    <mergeCell ref="E150:E151"/>
    <mergeCell ref="F150:F151"/>
    <mergeCell ref="G150:G151"/>
    <mergeCell ref="H146:H147"/>
    <mergeCell ref="A148:A149"/>
    <mergeCell ref="B148:B149"/>
    <mergeCell ref="D148:D149"/>
    <mergeCell ref="E148:E149"/>
    <mergeCell ref="F148:F149"/>
    <mergeCell ref="G148:G149"/>
    <mergeCell ref="H148:H149"/>
    <mergeCell ref="A146:A147"/>
    <mergeCell ref="B146:B147"/>
    <mergeCell ref="D146:D147"/>
    <mergeCell ref="E146:E147"/>
    <mergeCell ref="F146:F147"/>
    <mergeCell ref="G146:G147"/>
    <mergeCell ref="H142:H143"/>
    <mergeCell ref="A144:A145"/>
    <mergeCell ref="B144:B145"/>
    <mergeCell ref="D144:D145"/>
    <mergeCell ref="E144:E145"/>
    <mergeCell ref="F144:F145"/>
    <mergeCell ref="G144:G145"/>
    <mergeCell ref="H144:H145"/>
    <mergeCell ref="A142:A143"/>
    <mergeCell ref="B142:B143"/>
    <mergeCell ref="D142:D143"/>
    <mergeCell ref="E142:E143"/>
    <mergeCell ref="F142:F143"/>
    <mergeCell ref="G142:G143"/>
    <mergeCell ref="H109:H110"/>
    <mergeCell ref="A1:H1"/>
    <mergeCell ref="A140:A141"/>
    <mergeCell ref="B140:B141"/>
    <mergeCell ref="C140:C141"/>
    <mergeCell ref="D140:D141"/>
    <mergeCell ref="E140:E141"/>
    <mergeCell ref="F140:G140"/>
    <mergeCell ref="H140:H141"/>
    <mergeCell ref="A109:A110"/>
    <mergeCell ref="B109:B110"/>
    <mergeCell ref="D109:D110"/>
    <mergeCell ref="E109:E110"/>
    <mergeCell ref="F109:F110"/>
    <mergeCell ref="G109:G110"/>
    <mergeCell ref="H101:H104"/>
    <mergeCell ref="A105:A108"/>
    <mergeCell ref="B105:B108"/>
    <mergeCell ref="D105:D108"/>
    <mergeCell ref="E105:E108"/>
    <mergeCell ref="F105:F108"/>
    <mergeCell ref="G105:G108"/>
    <mergeCell ref="H105:H108"/>
    <mergeCell ref="A101:A104"/>
    <mergeCell ref="B101:B104"/>
    <mergeCell ref="D101:D104"/>
    <mergeCell ref="E101:E104"/>
    <mergeCell ref="F101:F104"/>
    <mergeCell ref="G101:G104"/>
    <mergeCell ref="H94:H96"/>
    <mergeCell ref="A97:A100"/>
    <mergeCell ref="B97:B100"/>
    <mergeCell ref="D97:D100"/>
    <mergeCell ref="E97:E100"/>
    <mergeCell ref="F97:F100"/>
    <mergeCell ref="G97:G100"/>
    <mergeCell ref="H97:H100"/>
    <mergeCell ref="A94:A96"/>
    <mergeCell ref="B94:B96"/>
    <mergeCell ref="D94:D96"/>
    <mergeCell ref="E94:E96"/>
    <mergeCell ref="F94:F96"/>
    <mergeCell ref="G94:G96"/>
    <mergeCell ref="H87:H88"/>
    <mergeCell ref="A89:A92"/>
    <mergeCell ref="B89:B92"/>
    <mergeCell ref="D89:D92"/>
    <mergeCell ref="E89:E92"/>
    <mergeCell ref="F89:F92"/>
    <mergeCell ref="G89:G92"/>
    <mergeCell ref="H89:H92"/>
    <mergeCell ref="A87:A88"/>
    <mergeCell ref="B87:B88"/>
    <mergeCell ref="D87:D88"/>
    <mergeCell ref="E87:E88"/>
    <mergeCell ref="F87:F88"/>
    <mergeCell ref="G87:G88"/>
    <mergeCell ref="H80:H82"/>
    <mergeCell ref="A83:A86"/>
    <mergeCell ref="B83:B86"/>
    <mergeCell ref="D83:D86"/>
    <mergeCell ref="E83:E86"/>
    <mergeCell ref="F83:F86"/>
    <mergeCell ref="G83:G86"/>
    <mergeCell ref="H83:H86"/>
    <mergeCell ref="A80:A82"/>
    <mergeCell ref="B80:B82"/>
    <mergeCell ref="D80:D82"/>
    <mergeCell ref="E80:E82"/>
    <mergeCell ref="F80:F82"/>
    <mergeCell ref="G80:G82"/>
    <mergeCell ref="H74:H76"/>
    <mergeCell ref="A77:A79"/>
    <mergeCell ref="B77:B79"/>
    <mergeCell ref="D77:D79"/>
    <mergeCell ref="E77:E79"/>
    <mergeCell ref="F77:F79"/>
    <mergeCell ref="G77:G79"/>
    <mergeCell ref="H77:H79"/>
    <mergeCell ref="A74:A76"/>
    <mergeCell ref="B74:B76"/>
    <mergeCell ref="D74:D76"/>
    <mergeCell ref="E74:E76"/>
    <mergeCell ref="F74:F76"/>
    <mergeCell ref="G74:G76"/>
    <mergeCell ref="H70:H71"/>
    <mergeCell ref="A72:A73"/>
    <mergeCell ref="B72:B73"/>
    <mergeCell ref="D72:D73"/>
    <mergeCell ref="E72:E73"/>
    <mergeCell ref="F72:F73"/>
    <mergeCell ref="G72:G73"/>
    <mergeCell ref="H72:H73"/>
    <mergeCell ref="A70:A71"/>
    <mergeCell ref="B70:B71"/>
    <mergeCell ref="D70:D71"/>
    <mergeCell ref="E70:E71"/>
    <mergeCell ref="F70:F71"/>
    <mergeCell ref="G70:G71"/>
    <mergeCell ref="H64:H66"/>
    <mergeCell ref="A67:A69"/>
    <mergeCell ref="B67:B69"/>
    <mergeCell ref="D67:D69"/>
    <mergeCell ref="E67:E69"/>
    <mergeCell ref="F67:F69"/>
    <mergeCell ref="G67:G69"/>
    <mergeCell ref="H67:H69"/>
    <mergeCell ref="A64:A66"/>
    <mergeCell ref="B64:B66"/>
    <mergeCell ref="D64:D66"/>
    <mergeCell ref="E64:E66"/>
    <mergeCell ref="F64:F66"/>
    <mergeCell ref="G64:G66"/>
    <mergeCell ref="H56:H59"/>
    <mergeCell ref="A60:A63"/>
    <mergeCell ref="B60:B63"/>
    <mergeCell ref="D60:D63"/>
    <mergeCell ref="E60:E63"/>
    <mergeCell ref="F60:F63"/>
    <mergeCell ref="G60:G63"/>
    <mergeCell ref="H60:H63"/>
    <mergeCell ref="A56:A59"/>
    <mergeCell ref="B56:B59"/>
    <mergeCell ref="D56:D59"/>
    <mergeCell ref="E56:E59"/>
    <mergeCell ref="F56:F59"/>
    <mergeCell ref="G56:G59"/>
    <mergeCell ref="H50:H51"/>
    <mergeCell ref="A52:A55"/>
    <mergeCell ref="B52:B55"/>
    <mergeCell ref="D52:D55"/>
    <mergeCell ref="E52:E55"/>
    <mergeCell ref="F52:F55"/>
    <mergeCell ref="G52:G55"/>
    <mergeCell ref="H52:H55"/>
    <mergeCell ref="A50:A51"/>
    <mergeCell ref="B50:B51"/>
    <mergeCell ref="D50:D51"/>
    <mergeCell ref="E50:E51"/>
    <mergeCell ref="F50:F51"/>
    <mergeCell ref="G50:G51"/>
    <mergeCell ref="H43:H45"/>
    <mergeCell ref="A47:A49"/>
    <mergeCell ref="B47:B49"/>
    <mergeCell ref="D47:D49"/>
    <mergeCell ref="E47:E49"/>
    <mergeCell ref="F47:F49"/>
    <mergeCell ref="G47:G49"/>
    <mergeCell ref="H47:H49"/>
    <mergeCell ref="A43:A45"/>
    <mergeCell ref="B43:B45"/>
    <mergeCell ref="D43:D45"/>
    <mergeCell ref="E43:E45"/>
    <mergeCell ref="F43:F45"/>
    <mergeCell ref="G43:G45"/>
    <mergeCell ref="H37:H39"/>
    <mergeCell ref="A40:A42"/>
    <mergeCell ref="B40:B42"/>
    <mergeCell ref="D40:D42"/>
    <mergeCell ref="E40:E42"/>
    <mergeCell ref="F40:F42"/>
    <mergeCell ref="G40:G42"/>
    <mergeCell ref="H40:H42"/>
    <mergeCell ref="A37:A39"/>
    <mergeCell ref="B37:B39"/>
    <mergeCell ref="D37:D39"/>
    <mergeCell ref="E37:E39"/>
    <mergeCell ref="F37:F39"/>
    <mergeCell ref="G37:G39"/>
    <mergeCell ref="H33:H34"/>
    <mergeCell ref="A35:A36"/>
    <mergeCell ref="B35:B36"/>
    <mergeCell ref="D35:D36"/>
    <mergeCell ref="E35:E36"/>
    <mergeCell ref="F35:F36"/>
    <mergeCell ref="G35:G36"/>
    <mergeCell ref="H35:H36"/>
    <mergeCell ref="A33:A34"/>
    <mergeCell ref="B33:B34"/>
    <mergeCell ref="D33:D34"/>
    <mergeCell ref="E33:E34"/>
    <mergeCell ref="F33:F34"/>
    <mergeCell ref="G33:G34"/>
    <mergeCell ref="H27:H29"/>
    <mergeCell ref="A30:A32"/>
    <mergeCell ref="B30:B32"/>
    <mergeCell ref="D30:D32"/>
    <mergeCell ref="E30:E32"/>
    <mergeCell ref="F30:F32"/>
    <mergeCell ref="G30:G32"/>
    <mergeCell ref="H30:H32"/>
    <mergeCell ref="A27:A29"/>
    <mergeCell ref="B27:B29"/>
    <mergeCell ref="D27:D29"/>
    <mergeCell ref="E27:E29"/>
    <mergeCell ref="F27:F29"/>
    <mergeCell ref="G27:G29"/>
    <mergeCell ref="H21:H23"/>
    <mergeCell ref="A24:A26"/>
    <mergeCell ref="B24:B26"/>
    <mergeCell ref="D24:D26"/>
    <mergeCell ref="E24:E26"/>
    <mergeCell ref="F24:F26"/>
    <mergeCell ref="G24:G26"/>
    <mergeCell ref="H24:H26"/>
    <mergeCell ref="A21:A23"/>
    <mergeCell ref="B21:B23"/>
    <mergeCell ref="D21:D23"/>
    <mergeCell ref="E21:E23"/>
    <mergeCell ref="F21:F23"/>
    <mergeCell ref="G21:G23"/>
    <mergeCell ref="H14:H16"/>
    <mergeCell ref="A17:A19"/>
    <mergeCell ref="B17:B19"/>
    <mergeCell ref="D17:D19"/>
    <mergeCell ref="E17:E19"/>
    <mergeCell ref="F17:F19"/>
    <mergeCell ref="G17:G19"/>
    <mergeCell ref="H17:H19"/>
    <mergeCell ref="A14:A16"/>
    <mergeCell ref="B14:B16"/>
    <mergeCell ref="D14:D16"/>
    <mergeCell ref="E14:E16"/>
    <mergeCell ref="F14:F16"/>
    <mergeCell ref="G14:G16"/>
    <mergeCell ref="A3:A4"/>
    <mergeCell ref="B3:B4"/>
    <mergeCell ref="C3:C4"/>
    <mergeCell ref="E3:E4"/>
    <mergeCell ref="F3:G3"/>
    <mergeCell ref="H3:H4"/>
    <mergeCell ref="H6:H9"/>
    <mergeCell ref="A10:A13"/>
    <mergeCell ref="B10:B13"/>
    <mergeCell ref="D10:D13"/>
    <mergeCell ref="E10:E13"/>
    <mergeCell ref="F10:F13"/>
    <mergeCell ref="G10:G13"/>
    <mergeCell ref="H10:H13"/>
    <mergeCell ref="A6:A9"/>
    <mergeCell ref="B6:B9"/>
    <mergeCell ref="D6:D9"/>
    <mergeCell ref="E6:E9"/>
    <mergeCell ref="F6:F9"/>
    <mergeCell ref="G6:G9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pane ySplit="3" topLeftCell="A4" activePane="bottomLeft" state="frozen"/>
      <selection pane="bottomLeft" activeCell="I44" sqref="A1:M44"/>
    </sheetView>
  </sheetViews>
  <sheetFormatPr defaultRowHeight="15"/>
  <cols>
    <col min="1" max="1" width="4.140625" style="4" customWidth="1"/>
    <col min="2" max="2" width="5.85546875" style="4" customWidth="1"/>
    <col min="3" max="3" width="17.140625" customWidth="1"/>
    <col min="4" max="4" width="6.140625" style="2" customWidth="1"/>
    <col min="5" max="5" width="5.7109375" style="2" customWidth="1"/>
    <col min="6" max="6" width="5.42578125" style="2" customWidth="1"/>
    <col min="7" max="7" width="4.7109375" style="2" customWidth="1"/>
    <col min="8" max="8" width="4.140625" style="2" customWidth="1"/>
    <col min="9" max="9" width="4.42578125" style="2" customWidth="1"/>
    <col min="10" max="10" width="4.5703125" style="2" customWidth="1"/>
    <col min="11" max="12" width="4.42578125" style="2" customWidth="1"/>
    <col min="13" max="13" width="6.28515625" style="2" customWidth="1"/>
  </cols>
  <sheetData>
    <row r="1" spans="1:16" s="39" customFormat="1" ht="18.75">
      <c r="A1" s="70" t="s">
        <v>125</v>
      </c>
      <c r="B1" s="52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6" s="39" customFormat="1">
      <c r="A2" s="99"/>
      <c r="B2" s="52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6" s="39" customFormat="1" ht="66" customHeight="1">
      <c r="A3" s="236" t="s">
        <v>272</v>
      </c>
      <c r="B3" s="308" t="s">
        <v>1</v>
      </c>
      <c r="C3" s="310"/>
      <c r="D3" s="93" t="s">
        <v>6</v>
      </c>
      <c r="E3" s="93" t="s">
        <v>7</v>
      </c>
      <c r="F3" s="93" t="s">
        <v>8</v>
      </c>
      <c r="G3" s="93" t="s">
        <v>9</v>
      </c>
      <c r="H3" s="93" t="s">
        <v>10</v>
      </c>
      <c r="I3" s="93" t="s">
        <v>11</v>
      </c>
      <c r="J3" s="93" t="s">
        <v>12</v>
      </c>
      <c r="K3" s="93" t="s">
        <v>13</v>
      </c>
      <c r="L3" s="93" t="s">
        <v>14</v>
      </c>
      <c r="M3" s="93" t="s">
        <v>5</v>
      </c>
    </row>
    <row r="4" spans="1:16" s="39" customFormat="1" ht="17.25" customHeight="1">
      <c r="A4" s="101">
        <v>1</v>
      </c>
      <c r="B4" s="44" t="s">
        <v>31</v>
      </c>
      <c r="C4" s="58" t="s">
        <v>229</v>
      </c>
      <c r="D4" s="102">
        <v>508</v>
      </c>
      <c r="E4" s="102">
        <v>39</v>
      </c>
      <c r="F4" s="102">
        <v>0</v>
      </c>
      <c r="G4" s="102">
        <v>142</v>
      </c>
      <c r="H4" s="102">
        <v>0</v>
      </c>
      <c r="I4" s="102">
        <v>0</v>
      </c>
      <c r="J4" s="102">
        <v>0</v>
      </c>
      <c r="K4" s="102">
        <v>0</v>
      </c>
      <c r="L4" s="102">
        <v>0</v>
      </c>
      <c r="M4" s="95">
        <f>SUM(D4:L4)</f>
        <v>689</v>
      </c>
      <c r="O4" s="222"/>
    </row>
    <row r="5" spans="1:16" ht="17.25" customHeight="1">
      <c r="A5" s="101">
        <v>2</v>
      </c>
      <c r="B5" s="44" t="s">
        <v>32</v>
      </c>
      <c r="C5" s="61" t="s">
        <v>129</v>
      </c>
      <c r="D5" s="102">
        <v>691</v>
      </c>
      <c r="E5" s="102">
        <v>12</v>
      </c>
      <c r="F5" s="102"/>
      <c r="G5" s="102">
        <v>1</v>
      </c>
      <c r="H5" s="102">
        <v>1</v>
      </c>
      <c r="I5" s="102"/>
      <c r="J5" s="102"/>
      <c r="K5" s="102"/>
      <c r="L5" s="102"/>
      <c r="M5" s="95">
        <f t="shared" ref="M5:M42" si="0">SUM(D5:L5)</f>
        <v>705</v>
      </c>
      <c r="N5" s="39"/>
      <c r="O5" s="222"/>
    </row>
    <row r="6" spans="1:16" ht="17.25" customHeight="1">
      <c r="A6" s="101">
        <v>3</v>
      </c>
      <c r="B6" s="44">
        <v>127</v>
      </c>
      <c r="C6" s="61" t="s">
        <v>130</v>
      </c>
      <c r="D6" s="102">
        <v>572</v>
      </c>
      <c r="E6" s="102">
        <v>291</v>
      </c>
      <c r="F6" s="102">
        <v>0</v>
      </c>
      <c r="G6" s="102">
        <v>30</v>
      </c>
      <c r="H6" s="102"/>
      <c r="I6" s="102"/>
      <c r="J6" s="102"/>
      <c r="K6" s="102"/>
      <c r="L6" s="102"/>
      <c r="M6" s="95">
        <f>SUM(D6:L6)</f>
        <v>893</v>
      </c>
      <c r="N6" s="39"/>
      <c r="O6" s="223"/>
    </row>
    <row r="7" spans="1:16" ht="17.25" customHeight="1">
      <c r="A7" s="101">
        <v>4</v>
      </c>
      <c r="B7" s="44" t="s">
        <v>33</v>
      </c>
      <c r="C7" s="61" t="s">
        <v>131</v>
      </c>
      <c r="D7" s="102">
        <v>661</v>
      </c>
      <c r="E7" s="102">
        <v>12</v>
      </c>
      <c r="F7" s="102">
        <v>0</v>
      </c>
      <c r="G7" s="102">
        <v>0</v>
      </c>
      <c r="H7" s="102">
        <v>0</v>
      </c>
      <c r="I7" s="102">
        <v>0</v>
      </c>
      <c r="J7" s="102">
        <v>0</v>
      </c>
      <c r="K7" s="102">
        <v>0</v>
      </c>
      <c r="L7" s="102">
        <v>0</v>
      </c>
      <c r="M7" s="95">
        <f t="shared" si="0"/>
        <v>673</v>
      </c>
      <c r="N7" s="39"/>
      <c r="O7" s="222"/>
    </row>
    <row r="8" spans="1:16" ht="17.25" customHeight="1">
      <c r="A8" s="101">
        <v>5</v>
      </c>
      <c r="B8" s="44" t="s">
        <v>34</v>
      </c>
      <c r="C8" s="61" t="s">
        <v>132</v>
      </c>
      <c r="D8" s="102">
        <v>756</v>
      </c>
      <c r="E8" s="102">
        <v>4</v>
      </c>
      <c r="F8" s="102">
        <v>0</v>
      </c>
      <c r="G8" s="102">
        <v>16</v>
      </c>
      <c r="H8" s="102">
        <v>0</v>
      </c>
      <c r="I8" s="102">
        <v>0</v>
      </c>
      <c r="J8" s="102">
        <v>0</v>
      </c>
      <c r="K8" s="102">
        <v>0</v>
      </c>
      <c r="L8" s="102">
        <v>0</v>
      </c>
      <c r="M8" s="95">
        <f t="shared" si="0"/>
        <v>776</v>
      </c>
      <c r="N8" s="39"/>
      <c r="O8" s="222"/>
    </row>
    <row r="9" spans="1:16" ht="17.25" customHeight="1">
      <c r="A9" s="101">
        <v>6</v>
      </c>
      <c r="B9" s="44">
        <v>146</v>
      </c>
      <c r="C9" s="61" t="s">
        <v>133</v>
      </c>
      <c r="D9" s="102">
        <v>879</v>
      </c>
      <c r="E9" s="102">
        <v>4</v>
      </c>
      <c r="F9" s="102">
        <v>0</v>
      </c>
      <c r="G9" s="102">
        <v>101</v>
      </c>
      <c r="H9" s="102">
        <v>0</v>
      </c>
      <c r="I9" s="102">
        <v>0</v>
      </c>
      <c r="J9" s="102">
        <v>0</v>
      </c>
      <c r="K9" s="102">
        <v>0</v>
      </c>
      <c r="L9" s="102">
        <v>0</v>
      </c>
      <c r="M9" s="95">
        <f t="shared" si="0"/>
        <v>984</v>
      </c>
      <c r="N9" s="39"/>
      <c r="O9" s="222"/>
    </row>
    <row r="10" spans="1:16" ht="17.25" customHeight="1">
      <c r="A10" s="101">
        <v>7</v>
      </c>
      <c r="B10" s="44">
        <v>148</v>
      </c>
      <c r="C10" s="61" t="s">
        <v>134</v>
      </c>
      <c r="D10" s="102">
        <v>837</v>
      </c>
      <c r="E10" s="102">
        <v>119</v>
      </c>
      <c r="F10" s="102"/>
      <c r="G10" s="102"/>
      <c r="H10" s="102"/>
      <c r="I10" s="102"/>
      <c r="J10" s="102"/>
      <c r="K10" s="102"/>
      <c r="L10" s="102"/>
      <c r="M10" s="95">
        <f t="shared" si="0"/>
        <v>956</v>
      </c>
      <c r="N10" s="39"/>
      <c r="O10" s="222"/>
    </row>
    <row r="11" spans="1:16" ht="17.25" customHeight="1">
      <c r="A11" s="101">
        <v>8</v>
      </c>
      <c r="B11" s="44" t="s">
        <v>35</v>
      </c>
      <c r="C11" s="61" t="s">
        <v>135</v>
      </c>
      <c r="D11" s="102">
        <v>575</v>
      </c>
      <c r="E11" s="102">
        <v>1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95">
        <f t="shared" si="0"/>
        <v>576</v>
      </c>
      <c r="N11" s="39"/>
      <c r="O11" s="222"/>
    </row>
    <row r="12" spans="1:16" ht="17.25" customHeight="1">
      <c r="A12" s="101">
        <v>9</v>
      </c>
      <c r="B12" s="44" t="s">
        <v>36</v>
      </c>
      <c r="C12" s="61" t="s">
        <v>136</v>
      </c>
      <c r="D12" s="102">
        <v>1013</v>
      </c>
      <c r="E12" s="102">
        <v>13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102">
        <v>0</v>
      </c>
      <c r="L12" s="102">
        <v>0</v>
      </c>
      <c r="M12" s="95">
        <f t="shared" si="0"/>
        <v>1026</v>
      </c>
      <c r="N12" s="39"/>
      <c r="O12" s="222"/>
    </row>
    <row r="13" spans="1:16" ht="17.25" customHeight="1">
      <c r="A13" s="101">
        <v>10</v>
      </c>
      <c r="B13" s="44">
        <v>158</v>
      </c>
      <c r="C13" s="61" t="s">
        <v>137</v>
      </c>
      <c r="D13" s="95">
        <v>970</v>
      </c>
      <c r="E13" s="95">
        <v>65</v>
      </c>
      <c r="F13" s="95">
        <v>4</v>
      </c>
      <c r="G13" s="95">
        <v>39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95">
        <f t="shared" si="0"/>
        <v>1078</v>
      </c>
      <c r="N13" s="39"/>
      <c r="O13" s="222"/>
      <c r="P13" s="39"/>
    </row>
    <row r="14" spans="1:16" ht="17.25" customHeight="1">
      <c r="A14" s="101">
        <v>11</v>
      </c>
      <c r="B14" s="44" t="s">
        <v>37</v>
      </c>
      <c r="C14" s="61" t="s">
        <v>138</v>
      </c>
      <c r="D14" s="102">
        <v>869</v>
      </c>
      <c r="E14" s="102">
        <v>11</v>
      </c>
      <c r="F14" s="102"/>
      <c r="G14" s="102"/>
      <c r="H14" s="102"/>
      <c r="I14" s="102"/>
      <c r="J14" s="102"/>
      <c r="K14" s="102"/>
      <c r="L14" s="102"/>
      <c r="M14" s="95">
        <f t="shared" si="0"/>
        <v>880</v>
      </c>
      <c r="N14" s="39"/>
      <c r="O14" s="222"/>
    </row>
    <row r="15" spans="1:16" ht="17.25" customHeight="1">
      <c r="A15" s="101">
        <v>12</v>
      </c>
      <c r="B15" s="44">
        <v>160</v>
      </c>
      <c r="C15" s="61" t="s">
        <v>139</v>
      </c>
      <c r="D15" s="102">
        <v>496</v>
      </c>
      <c r="E15" s="102">
        <v>58</v>
      </c>
      <c r="F15" s="102">
        <v>0</v>
      </c>
      <c r="G15" s="102">
        <v>2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95">
        <f t="shared" si="0"/>
        <v>556</v>
      </c>
      <c r="N15" s="39"/>
      <c r="O15" s="222"/>
    </row>
    <row r="16" spans="1:16" ht="17.25" customHeight="1">
      <c r="A16" s="101">
        <v>13</v>
      </c>
      <c r="B16" s="44">
        <v>161</v>
      </c>
      <c r="C16" s="63" t="s">
        <v>38</v>
      </c>
      <c r="D16" s="102">
        <v>486</v>
      </c>
      <c r="E16" s="102">
        <v>1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95">
        <f t="shared" si="0"/>
        <v>487</v>
      </c>
      <c r="N16" s="39"/>
      <c r="O16" s="222"/>
    </row>
    <row r="17" spans="1:15" ht="17.25" customHeight="1">
      <c r="A17" s="101">
        <v>14</v>
      </c>
      <c r="B17" s="44" t="s">
        <v>39</v>
      </c>
      <c r="C17" s="61" t="s">
        <v>140</v>
      </c>
      <c r="D17" s="102">
        <v>291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  <c r="L17" s="102">
        <v>0</v>
      </c>
      <c r="M17" s="95">
        <f t="shared" si="0"/>
        <v>291</v>
      </c>
      <c r="N17" s="39"/>
      <c r="O17" s="222"/>
    </row>
    <row r="18" spans="1:15" ht="17.25" customHeight="1">
      <c r="A18" s="101">
        <v>15</v>
      </c>
      <c r="B18" s="44" t="s">
        <v>40</v>
      </c>
      <c r="C18" s="61" t="s">
        <v>141</v>
      </c>
      <c r="D18" s="102">
        <v>564</v>
      </c>
      <c r="E18" s="102">
        <v>3</v>
      </c>
      <c r="F18" s="102"/>
      <c r="G18" s="102">
        <v>1</v>
      </c>
      <c r="H18" s="102"/>
      <c r="I18" s="102"/>
      <c r="J18" s="102"/>
      <c r="K18" s="102"/>
      <c r="L18" s="102"/>
      <c r="M18" s="95">
        <f t="shared" si="0"/>
        <v>568</v>
      </c>
      <c r="N18" s="39"/>
      <c r="O18" s="222"/>
    </row>
    <row r="19" spans="1:15" ht="17.25" customHeight="1">
      <c r="A19" s="101">
        <v>16</v>
      </c>
      <c r="B19" s="44" t="s">
        <v>41</v>
      </c>
      <c r="C19" s="61" t="s">
        <v>142</v>
      </c>
      <c r="D19" s="102">
        <v>606</v>
      </c>
      <c r="E19" s="102">
        <v>9</v>
      </c>
      <c r="F19" s="102">
        <v>0</v>
      </c>
      <c r="G19" s="102">
        <v>2</v>
      </c>
      <c r="H19" s="102">
        <v>0</v>
      </c>
      <c r="I19" s="102">
        <v>0</v>
      </c>
      <c r="J19" s="102">
        <v>0</v>
      </c>
      <c r="K19" s="102">
        <v>0</v>
      </c>
      <c r="L19" s="102">
        <v>0</v>
      </c>
      <c r="M19" s="95">
        <f t="shared" si="0"/>
        <v>617</v>
      </c>
      <c r="N19" s="39"/>
      <c r="O19" s="222"/>
    </row>
    <row r="20" spans="1:15" ht="17.25" customHeight="1">
      <c r="A20" s="101">
        <v>17</v>
      </c>
      <c r="B20" s="44" t="s">
        <v>42</v>
      </c>
      <c r="C20" s="61" t="s">
        <v>143</v>
      </c>
      <c r="D20" s="102">
        <v>434</v>
      </c>
      <c r="E20" s="102">
        <v>15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102">
        <v>0</v>
      </c>
      <c r="L20" s="102">
        <v>0</v>
      </c>
      <c r="M20" s="95">
        <f t="shared" si="0"/>
        <v>449</v>
      </c>
      <c r="N20" s="39"/>
      <c r="O20" s="222"/>
    </row>
    <row r="21" spans="1:15" ht="17.25" customHeight="1">
      <c r="A21" s="101">
        <v>18</v>
      </c>
      <c r="B21" s="44" t="s">
        <v>43</v>
      </c>
      <c r="C21" s="61" t="s">
        <v>144</v>
      </c>
      <c r="D21" s="102">
        <v>464</v>
      </c>
      <c r="E21" s="102">
        <v>170</v>
      </c>
      <c r="F21" s="102">
        <v>0</v>
      </c>
      <c r="G21" s="102">
        <v>10</v>
      </c>
      <c r="H21" s="102">
        <v>0</v>
      </c>
      <c r="I21" s="102">
        <v>0</v>
      </c>
      <c r="J21" s="102">
        <v>0</v>
      </c>
      <c r="K21" s="102">
        <v>0</v>
      </c>
      <c r="L21" s="102">
        <v>0</v>
      </c>
      <c r="M21" s="95">
        <f t="shared" si="0"/>
        <v>644</v>
      </c>
      <c r="N21" s="39"/>
      <c r="O21" s="222"/>
    </row>
    <row r="22" spans="1:15" ht="17.25" customHeight="1">
      <c r="A22" s="101">
        <v>19</v>
      </c>
      <c r="B22" s="44">
        <v>157</v>
      </c>
      <c r="C22" s="61" t="s">
        <v>145</v>
      </c>
      <c r="D22" s="102">
        <v>529</v>
      </c>
      <c r="E22" s="102">
        <v>1</v>
      </c>
      <c r="F22" s="102">
        <v>0</v>
      </c>
      <c r="G22" s="102">
        <v>3</v>
      </c>
      <c r="H22" s="102">
        <v>0</v>
      </c>
      <c r="I22" s="102">
        <v>0</v>
      </c>
      <c r="J22" s="102">
        <v>0</v>
      </c>
      <c r="K22" s="102">
        <v>0</v>
      </c>
      <c r="L22" s="102">
        <v>0</v>
      </c>
      <c r="M22" s="95">
        <f t="shared" si="0"/>
        <v>533</v>
      </c>
      <c r="N22" s="39"/>
      <c r="O22" s="222"/>
    </row>
    <row r="23" spans="1:15" ht="17.25" customHeight="1">
      <c r="A23" s="101">
        <v>20</v>
      </c>
      <c r="B23" s="44" t="s">
        <v>44</v>
      </c>
      <c r="C23" s="61" t="s">
        <v>146</v>
      </c>
      <c r="D23" s="102">
        <v>1119</v>
      </c>
      <c r="E23" s="102">
        <v>10</v>
      </c>
      <c r="F23" s="102">
        <v>0</v>
      </c>
      <c r="G23" s="102">
        <v>3</v>
      </c>
      <c r="H23" s="102">
        <v>0</v>
      </c>
      <c r="I23" s="102">
        <v>0</v>
      </c>
      <c r="J23" s="102">
        <v>0</v>
      </c>
      <c r="K23" s="102">
        <v>0</v>
      </c>
      <c r="L23" s="102">
        <v>0</v>
      </c>
      <c r="M23" s="214">
        <f>SUM(D23:L23)</f>
        <v>1132</v>
      </c>
      <c r="N23" s="39"/>
      <c r="O23" s="222"/>
    </row>
    <row r="24" spans="1:15" ht="17.25" customHeight="1">
      <c r="A24" s="101">
        <v>21</v>
      </c>
      <c r="B24" s="44" t="s">
        <v>46</v>
      </c>
      <c r="C24" s="63" t="s">
        <v>45</v>
      </c>
      <c r="D24" s="102">
        <v>320</v>
      </c>
      <c r="E24" s="102"/>
      <c r="F24" s="102"/>
      <c r="G24" s="102"/>
      <c r="H24" s="102"/>
      <c r="I24" s="102"/>
      <c r="J24" s="102"/>
      <c r="K24" s="102"/>
      <c r="L24" s="102"/>
      <c r="M24" s="95">
        <f t="shared" si="0"/>
        <v>320</v>
      </c>
      <c r="N24" s="39"/>
      <c r="O24" s="222"/>
    </row>
    <row r="25" spans="1:15" ht="17.25" customHeight="1">
      <c r="A25" s="101">
        <v>22</v>
      </c>
      <c r="B25" s="44">
        <v>156</v>
      </c>
      <c r="C25" s="61" t="s">
        <v>147</v>
      </c>
      <c r="D25" s="102">
        <v>610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0</v>
      </c>
      <c r="M25" s="95">
        <f t="shared" si="0"/>
        <v>610</v>
      </c>
      <c r="N25" s="39"/>
      <c r="O25" s="222"/>
    </row>
    <row r="26" spans="1:15" ht="17.25" customHeight="1">
      <c r="A26" s="101">
        <v>23</v>
      </c>
      <c r="B26" s="44" t="s">
        <v>47</v>
      </c>
      <c r="C26" s="61" t="s">
        <v>148</v>
      </c>
      <c r="D26" s="102">
        <v>711</v>
      </c>
      <c r="E26" s="102">
        <v>1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0</v>
      </c>
      <c r="M26" s="95">
        <f t="shared" si="0"/>
        <v>712</v>
      </c>
      <c r="N26" s="39"/>
      <c r="O26" s="222"/>
    </row>
    <row r="27" spans="1:15" ht="17.25" customHeight="1">
      <c r="A27" s="101">
        <v>24</v>
      </c>
      <c r="B27" s="44" t="s">
        <v>48</v>
      </c>
      <c r="C27" s="61" t="s">
        <v>149</v>
      </c>
      <c r="D27" s="102">
        <v>767</v>
      </c>
      <c r="E27" s="102">
        <v>4</v>
      </c>
      <c r="F27" s="102">
        <v>0</v>
      </c>
      <c r="G27" s="102">
        <v>1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95">
        <f t="shared" si="0"/>
        <v>772</v>
      </c>
      <c r="N27" s="39"/>
      <c r="O27" s="222"/>
    </row>
    <row r="28" spans="1:15" ht="17.25" customHeight="1">
      <c r="A28" s="101">
        <v>25</v>
      </c>
      <c r="B28" s="44" t="s">
        <v>49</v>
      </c>
      <c r="C28" s="61" t="s">
        <v>150</v>
      </c>
      <c r="D28" s="102">
        <v>683</v>
      </c>
      <c r="E28" s="102">
        <v>3</v>
      </c>
      <c r="F28" s="102">
        <v>0</v>
      </c>
      <c r="G28" s="102">
        <v>2</v>
      </c>
      <c r="H28" s="102">
        <v>0</v>
      </c>
      <c r="I28" s="102">
        <v>0</v>
      </c>
      <c r="J28" s="102">
        <v>0</v>
      </c>
      <c r="K28" s="102">
        <v>0</v>
      </c>
      <c r="L28" s="102">
        <v>0</v>
      </c>
      <c r="M28" s="95">
        <f t="shared" si="0"/>
        <v>688</v>
      </c>
      <c r="N28" s="39"/>
      <c r="O28" s="222"/>
    </row>
    <row r="29" spans="1:15" ht="17.25" customHeight="1">
      <c r="A29" s="101">
        <v>26</v>
      </c>
      <c r="B29" s="44">
        <v>159</v>
      </c>
      <c r="C29" s="61" t="s">
        <v>151</v>
      </c>
      <c r="D29" s="102">
        <v>419</v>
      </c>
      <c r="E29" s="102">
        <v>12</v>
      </c>
      <c r="F29" s="102">
        <v>0</v>
      </c>
      <c r="G29" s="102">
        <v>39</v>
      </c>
      <c r="H29" s="102">
        <v>0</v>
      </c>
      <c r="I29" s="102">
        <v>0</v>
      </c>
      <c r="J29" s="102">
        <v>0</v>
      </c>
      <c r="K29" s="102">
        <v>0</v>
      </c>
      <c r="L29" s="102">
        <v>0</v>
      </c>
      <c r="M29" s="95">
        <f t="shared" si="0"/>
        <v>470</v>
      </c>
      <c r="N29" s="39"/>
      <c r="O29" s="222"/>
    </row>
    <row r="30" spans="1:15" ht="17.25" customHeight="1">
      <c r="A30" s="101">
        <v>27</v>
      </c>
      <c r="B30" s="44" t="s">
        <v>50</v>
      </c>
      <c r="C30" s="61" t="s">
        <v>152</v>
      </c>
      <c r="D30" s="102">
        <v>261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102">
        <v>0</v>
      </c>
      <c r="L30" s="102">
        <v>0</v>
      </c>
      <c r="M30" s="95">
        <f t="shared" si="0"/>
        <v>261</v>
      </c>
      <c r="N30" s="39"/>
      <c r="O30" s="222"/>
    </row>
    <row r="31" spans="1:15" ht="17.25" customHeight="1">
      <c r="A31" s="101">
        <v>28</v>
      </c>
      <c r="B31" s="44" t="s">
        <v>51</v>
      </c>
      <c r="C31" s="61" t="s">
        <v>153</v>
      </c>
      <c r="D31" s="102">
        <v>506</v>
      </c>
      <c r="E31" s="102">
        <v>4</v>
      </c>
      <c r="F31" s="102"/>
      <c r="G31" s="102">
        <v>2</v>
      </c>
      <c r="H31" s="102"/>
      <c r="I31" s="102"/>
      <c r="J31" s="102"/>
      <c r="K31" s="102"/>
      <c r="L31" s="102"/>
      <c r="M31" s="95">
        <f t="shared" si="0"/>
        <v>512</v>
      </c>
      <c r="N31" s="39"/>
      <c r="O31" s="222"/>
    </row>
    <row r="32" spans="1:15" ht="17.25" customHeight="1">
      <c r="A32" s="101">
        <v>29</v>
      </c>
      <c r="B32" s="44" t="s">
        <v>52</v>
      </c>
      <c r="C32" s="61" t="s">
        <v>154</v>
      </c>
      <c r="D32" s="102">
        <v>825</v>
      </c>
      <c r="E32" s="102">
        <v>19</v>
      </c>
      <c r="F32" s="102"/>
      <c r="G32" s="102">
        <v>25</v>
      </c>
      <c r="H32" s="102"/>
      <c r="I32" s="102"/>
      <c r="J32" s="102"/>
      <c r="K32" s="102"/>
      <c r="L32" s="102"/>
      <c r="M32" s="95">
        <f t="shared" si="0"/>
        <v>869</v>
      </c>
      <c r="N32" s="39"/>
      <c r="O32" s="222"/>
    </row>
    <row r="33" spans="1:15" ht="17.25" customHeight="1">
      <c r="A33" s="101">
        <v>30</v>
      </c>
      <c r="B33" s="44">
        <v>155</v>
      </c>
      <c r="C33" s="61" t="s">
        <v>155</v>
      </c>
      <c r="D33" s="102">
        <v>1099</v>
      </c>
      <c r="E33" s="102">
        <v>26</v>
      </c>
      <c r="F33" s="102">
        <v>0</v>
      </c>
      <c r="G33" s="102">
        <v>90</v>
      </c>
      <c r="H33" s="102">
        <v>0</v>
      </c>
      <c r="I33" s="102">
        <v>0</v>
      </c>
      <c r="J33" s="102">
        <v>0</v>
      </c>
      <c r="K33" s="102">
        <v>0</v>
      </c>
      <c r="L33" s="102">
        <v>0</v>
      </c>
      <c r="M33" s="95">
        <f t="shared" si="0"/>
        <v>1215</v>
      </c>
      <c r="N33" s="39"/>
      <c r="O33" s="224"/>
    </row>
    <row r="34" spans="1:15" ht="17.25" customHeight="1">
      <c r="A34" s="101">
        <v>31</v>
      </c>
      <c r="B34" s="44">
        <v>154</v>
      </c>
      <c r="C34" s="58" t="s">
        <v>53</v>
      </c>
      <c r="D34" s="102">
        <v>642</v>
      </c>
      <c r="E34" s="102">
        <v>21</v>
      </c>
      <c r="F34" s="102">
        <v>0</v>
      </c>
      <c r="G34" s="102">
        <v>2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95">
        <f t="shared" si="0"/>
        <v>665</v>
      </c>
      <c r="N34" s="39"/>
      <c r="O34" s="222"/>
    </row>
    <row r="35" spans="1:15" ht="17.25" customHeight="1">
      <c r="A35" s="101">
        <v>32</v>
      </c>
      <c r="B35" s="44" t="s">
        <v>54</v>
      </c>
      <c r="C35" s="61" t="s">
        <v>156</v>
      </c>
      <c r="D35" s="102">
        <v>646</v>
      </c>
      <c r="E35" s="102"/>
      <c r="F35" s="102"/>
      <c r="G35" s="102">
        <v>1</v>
      </c>
      <c r="H35" s="102">
        <v>1</v>
      </c>
      <c r="I35" s="102"/>
      <c r="J35" s="102"/>
      <c r="K35" s="102">
        <v>6</v>
      </c>
      <c r="L35" s="102"/>
      <c r="M35" s="95">
        <f t="shared" si="0"/>
        <v>654</v>
      </c>
      <c r="N35" s="39"/>
      <c r="O35" s="222"/>
    </row>
    <row r="36" spans="1:15" ht="17.25" customHeight="1">
      <c r="A36" s="101">
        <v>33</v>
      </c>
      <c r="B36" s="44" t="s">
        <v>56</v>
      </c>
      <c r="C36" s="63" t="s">
        <v>55</v>
      </c>
      <c r="D36" s="102">
        <v>1332</v>
      </c>
      <c r="E36" s="102">
        <v>104</v>
      </c>
      <c r="F36" s="102">
        <v>35</v>
      </c>
      <c r="G36" s="102">
        <v>41</v>
      </c>
      <c r="H36" s="102"/>
      <c r="I36" s="102"/>
      <c r="J36" s="102"/>
      <c r="K36" s="102"/>
      <c r="L36" s="102"/>
      <c r="M36" s="95">
        <f t="shared" si="0"/>
        <v>1512</v>
      </c>
      <c r="N36" s="39"/>
      <c r="O36" s="222"/>
    </row>
    <row r="37" spans="1:15" ht="17.25" customHeight="1">
      <c r="A37" s="101">
        <v>34</v>
      </c>
      <c r="B37" s="44" t="s">
        <v>57</v>
      </c>
      <c r="C37" s="61" t="s">
        <v>157</v>
      </c>
      <c r="D37" s="102">
        <v>884</v>
      </c>
      <c r="E37" s="102">
        <v>3</v>
      </c>
      <c r="F37" s="102">
        <v>0</v>
      </c>
      <c r="G37" s="102">
        <v>2</v>
      </c>
      <c r="H37" s="102">
        <v>0</v>
      </c>
      <c r="I37" s="102">
        <v>0</v>
      </c>
      <c r="J37" s="102">
        <v>0</v>
      </c>
      <c r="K37" s="102">
        <v>0</v>
      </c>
      <c r="L37" s="102">
        <v>0</v>
      </c>
      <c r="M37" s="95">
        <f t="shared" si="0"/>
        <v>889</v>
      </c>
      <c r="N37" s="39"/>
      <c r="O37" s="222"/>
    </row>
    <row r="38" spans="1:15" ht="17.25" customHeight="1">
      <c r="A38" s="101">
        <v>35</v>
      </c>
      <c r="B38" s="44" t="s">
        <v>58</v>
      </c>
      <c r="C38" s="61" t="s">
        <v>158</v>
      </c>
      <c r="D38" s="102">
        <v>382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95">
        <f t="shared" si="0"/>
        <v>382</v>
      </c>
      <c r="N38" s="39"/>
      <c r="O38" s="222"/>
    </row>
    <row r="39" spans="1:15" ht="17.25" customHeight="1">
      <c r="A39" s="101">
        <v>36</v>
      </c>
      <c r="B39" s="44" t="s">
        <v>59</v>
      </c>
      <c r="C39" s="61" t="s">
        <v>159</v>
      </c>
      <c r="D39" s="102">
        <v>1034</v>
      </c>
      <c r="E39" s="102">
        <v>11</v>
      </c>
      <c r="F39" s="102">
        <v>0</v>
      </c>
      <c r="G39" s="102">
        <v>1</v>
      </c>
      <c r="H39" s="102">
        <v>0</v>
      </c>
      <c r="I39" s="102">
        <v>0</v>
      </c>
      <c r="J39" s="102">
        <v>0</v>
      </c>
      <c r="K39" s="102">
        <v>0</v>
      </c>
      <c r="L39" s="102">
        <v>0</v>
      </c>
      <c r="M39" s="95">
        <f t="shared" si="0"/>
        <v>1046</v>
      </c>
      <c r="N39" s="39"/>
      <c r="O39" s="222"/>
    </row>
    <row r="40" spans="1:15" ht="17.25" customHeight="1">
      <c r="A40" s="101">
        <v>37</v>
      </c>
      <c r="B40" s="44" t="s">
        <v>60</v>
      </c>
      <c r="C40" s="61" t="s">
        <v>160</v>
      </c>
      <c r="D40" s="102">
        <v>527</v>
      </c>
      <c r="E40" s="102">
        <v>499</v>
      </c>
      <c r="F40" s="102">
        <v>22</v>
      </c>
      <c r="G40" s="102">
        <v>0</v>
      </c>
      <c r="H40" s="102">
        <v>2</v>
      </c>
      <c r="I40" s="102">
        <v>0</v>
      </c>
      <c r="J40" s="102">
        <v>0</v>
      </c>
      <c r="K40" s="102">
        <v>0</v>
      </c>
      <c r="L40" s="102">
        <v>0</v>
      </c>
      <c r="M40" s="95">
        <f t="shared" si="0"/>
        <v>1050</v>
      </c>
      <c r="N40" s="39"/>
      <c r="O40" s="222"/>
    </row>
    <row r="41" spans="1:15" ht="17.25" customHeight="1">
      <c r="A41" s="101">
        <v>38</v>
      </c>
      <c r="B41" s="44" t="s">
        <v>61</v>
      </c>
      <c r="C41" s="61" t="s">
        <v>161</v>
      </c>
      <c r="D41" s="102">
        <v>771</v>
      </c>
      <c r="E41" s="102">
        <v>0</v>
      </c>
      <c r="F41" s="102">
        <v>3</v>
      </c>
      <c r="G41" s="102">
        <v>2</v>
      </c>
      <c r="H41" s="102">
        <v>0</v>
      </c>
      <c r="I41" s="102">
        <v>0</v>
      </c>
      <c r="J41" s="102">
        <v>0</v>
      </c>
      <c r="K41" s="102">
        <v>0</v>
      </c>
      <c r="L41" s="102">
        <v>0</v>
      </c>
      <c r="M41" s="95">
        <f t="shared" si="0"/>
        <v>776</v>
      </c>
      <c r="N41" s="39"/>
      <c r="O41" s="222"/>
    </row>
    <row r="42" spans="1:15" ht="17.25" customHeight="1">
      <c r="A42" s="101">
        <v>39</v>
      </c>
      <c r="B42" s="44" t="s">
        <v>62</v>
      </c>
      <c r="C42" s="61" t="s">
        <v>162</v>
      </c>
      <c r="D42" s="102">
        <v>677</v>
      </c>
      <c r="E42" s="102">
        <v>22</v>
      </c>
      <c r="F42" s="102">
        <v>6</v>
      </c>
      <c r="G42" s="102">
        <v>2</v>
      </c>
      <c r="H42" s="102">
        <v>0</v>
      </c>
      <c r="I42" s="102">
        <v>0</v>
      </c>
      <c r="J42" s="102">
        <v>0</v>
      </c>
      <c r="K42" s="102">
        <v>0</v>
      </c>
      <c r="L42" s="102">
        <v>0</v>
      </c>
      <c r="M42" s="95">
        <f t="shared" si="0"/>
        <v>707</v>
      </c>
      <c r="N42" s="39"/>
      <c r="O42" s="222"/>
    </row>
    <row r="43" spans="1:15" ht="18.75" customHeight="1">
      <c r="A43" s="308" t="s">
        <v>5</v>
      </c>
      <c r="B43" s="309"/>
      <c r="C43" s="310"/>
      <c r="D43" s="103">
        <f t="shared" ref="D43:L43" si="1">SUM(D4:D42)</f>
        <v>26416</v>
      </c>
      <c r="E43" s="103">
        <f t="shared" si="1"/>
        <v>1567</v>
      </c>
      <c r="F43" s="103">
        <f t="shared" si="1"/>
        <v>70</v>
      </c>
      <c r="G43" s="103">
        <f t="shared" si="1"/>
        <v>560</v>
      </c>
      <c r="H43" s="103">
        <f t="shared" si="1"/>
        <v>4</v>
      </c>
      <c r="I43" s="103">
        <f t="shared" si="1"/>
        <v>0</v>
      </c>
      <c r="J43" s="103">
        <f t="shared" si="1"/>
        <v>0</v>
      </c>
      <c r="K43" s="103">
        <f t="shared" si="1"/>
        <v>6</v>
      </c>
      <c r="L43" s="103">
        <f t="shared" si="1"/>
        <v>0</v>
      </c>
      <c r="M43" s="103">
        <v>28622</v>
      </c>
      <c r="N43" s="39"/>
      <c r="O43" s="29"/>
    </row>
    <row r="44" spans="1:15">
      <c r="A44" s="52"/>
      <c r="B44" s="52"/>
      <c r="C44" s="39"/>
      <c r="D44" s="47"/>
      <c r="E44" s="47"/>
      <c r="F44" s="47"/>
      <c r="G44" s="47"/>
      <c r="H44" s="47"/>
      <c r="I44" s="311" t="s">
        <v>271</v>
      </c>
      <c r="J44" s="311"/>
      <c r="K44" s="311"/>
      <c r="L44" s="311"/>
      <c r="M44" s="311"/>
      <c r="N44" s="39"/>
      <c r="O44" s="29"/>
    </row>
    <row r="45" spans="1:15">
      <c r="A45" s="52"/>
      <c r="B45" s="52"/>
      <c r="C45" s="39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39"/>
      <c r="O45" s="29"/>
    </row>
  </sheetData>
  <mergeCells count="3">
    <mergeCell ref="A43:C43"/>
    <mergeCell ref="B3:C3"/>
    <mergeCell ref="I44:M44"/>
  </mergeCells>
  <printOptions horizontalCentered="1"/>
  <pageMargins left="1" right="0.5" top="0.5" bottom="0.5" header="0.3" footer="0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pane ySplit="3" topLeftCell="A4" activePane="bottomLeft" state="frozen"/>
      <selection pane="bottomLeft" activeCell="I44" sqref="A1:I44"/>
    </sheetView>
  </sheetViews>
  <sheetFormatPr defaultRowHeight="15"/>
  <cols>
    <col min="1" max="1" width="6.140625" style="3" customWidth="1"/>
    <col min="2" max="2" width="5.5703125" style="3" customWidth="1"/>
    <col min="3" max="3" width="18.7109375" style="5" bestFit="1" customWidth="1"/>
    <col min="4" max="4" width="8.85546875" style="2" customWidth="1"/>
    <col min="5" max="6" width="8.140625" style="2" customWidth="1"/>
    <col min="7" max="7" width="10.5703125" style="2" customWidth="1"/>
    <col min="8" max="9" width="8.85546875" style="2" customWidth="1"/>
  </cols>
  <sheetData>
    <row r="1" spans="1:9" s="39" customFormat="1" ht="18.75">
      <c r="A1" s="70" t="s">
        <v>126</v>
      </c>
      <c r="B1" s="89"/>
      <c r="C1" s="99"/>
      <c r="D1" s="47"/>
      <c r="E1" s="47"/>
      <c r="F1" s="47"/>
      <c r="G1" s="47"/>
      <c r="H1" s="47"/>
      <c r="I1" s="47"/>
    </row>
    <row r="2" spans="1:9" s="39" customFormat="1">
      <c r="A2" s="89"/>
      <c r="B2" s="89"/>
      <c r="C2" s="99"/>
      <c r="D2" s="47"/>
      <c r="E2" s="47"/>
      <c r="F2" s="47"/>
      <c r="G2" s="47"/>
      <c r="H2" s="47"/>
      <c r="I2" s="47"/>
    </row>
    <row r="3" spans="1:9" s="39" customFormat="1" ht="41.25" customHeight="1">
      <c r="A3" s="247" t="s">
        <v>273</v>
      </c>
      <c r="B3" s="315" t="s">
        <v>1</v>
      </c>
      <c r="C3" s="316"/>
      <c r="D3" s="65" t="s">
        <v>16</v>
      </c>
      <c r="E3" s="65" t="s">
        <v>17</v>
      </c>
      <c r="F3" s="65" t="s">
        <v>18</v>
      </c>
      <c r="G3" s="65" t="s">
        <v>19</v>
      </c>
      <c r="H3" s="65" t="s">
        <v>14</v>
      </c>
      <c r="I3" s="65" t="s">
        <v>5</v>
      </c>
    </row>
    <row r="4" spans="1:9" s="39" customFormat="1" ht="17.25" customHeight="1">
      <c r="A4" s="104">
        <v>1</v>
      </c>
      <c r="B4" s="44" t="s">
        <v>31</v>
      </c>
      <c r="C4" s="58" t="s">
        <v>229</v>
      </c>
      <c r="D4" s="59">
        <v>2439</v>
      </c>
      <c r="E4" s="59">
        <v>188</v>
      </c>
      <c r="F4" s="59">
        <v>787</v>
      </c>
      <c r="G4" s="102">
        <v>0</v>
      </c>
      <c r="H4" s="102">
        <v>0</v>
      </c>
      <c r="I4" s="59">
        <v>3414</v>
      </c>
    </row>
    <row r="5" spans="1:9" ht="17.25" customHeight="1">
      <c r="A5" s="104">
        <v>2</v>
      </c>
      <c r="B5" s="44" t="s">
        <v>32</v>
      </c>
      <c r="C5" s="61" t="s">
        <v>129</v>
      </c>
      <c r="D5" s="59">
        <v>2702</v>
      </c>
      <c r="E5" s="59">
        <v>44</v>
      </c>
      <c r="F5" s="59">
        <v>2</v>
      </c>
      <c r="G5" s="102">
        <v>34</v>
      </c>
      <c r="H5" s="102"/>
      <c r="I5" s="59">
        <f t="shared" ref="I5:I42" si="0">SUM(D5:H5)</f>
        <v>2782</v>
      </c>
    </row>
    <row r="6" spans="1:9" ht="17.25" customHeight="1">
      <c r="A6" s="104">
        <v>3</v>
      </c>
      <c r="B6" s="44">
        <v>127</v>
      </c>
      <c r="C6" s="61" t="s">
        <v>130</v>
      </c>
      <c r="D6" s="59">
        <v>2285</v>
      </c>
      <c r="E6" s="59">
        <v>542</v>
      </c>
      <c r="F6" s="59">
        <v>91</v>
      </c>
      <c r="G6" s="102">
        <v>579</v>
      </c>
      <c r="H6" s="102"/>
      <c r="I6" s="59">
        <f t="shared" si="0"/>
        <v>3497</v>
      </c>
    </row>
    <row r="7" spans="1:9" ht="17.25" customHeight="1">
      <c r="A7" s="104">
        <v>4</v>
      </c>
      <c r="B7" s="44" t="s">
        <v>33</v>
      </c>
      <c r="C7" s="61" t="s">
        <v>131</v>
      </c>
      <c r="D7" s="59">
        <v>2381</v>
      </c>
      <c r="E7" s="59">
        <v>60</v>
      </c>
      <c r="F7" s="102">
        <v>0</v>
      </c>
      <c r="G7" s="102">
        <v>27</v>
      </c>
      <c r="H7" s="102">
        <v>0</v>
      </c>
      <c r="I7" s="59">
        <f t="shared" si="0"/>
        <v>2468</v>
      </c>
    </row>
    <row r="8" spans="1:9" ht="17.25" customHeight="1">
      <c r="A8" s="104">
        <v>5</v>
      </c>
      <c r="B8" s="44" t="s">
        <v>34</v>
      </c>
      <c r="C8" s="61" t="s">
        <v>132</v>
      </c>
      <c r="D8" s="59">
        <v>2873</v>
      </c>
      <c r="E8" s="59">
        <v>7</v>
      </c>
      <c r="F8" s="59">
        <v>96</v>
      </c>
      <c r="G8" s="102"/>
      <c r="H8" s="102"/>
      <c r="I8" s="59">
        <f t="shared" si="0"/>
        <v>2976</v>
      </c>
    </row>
    <row r="9" spans="1:9" ht="17.25" customHeight="1">
      <c r="A9" s="104">
        <v>6</v>
      </c>
      <c r="B9" s="44">
        <v>146</v>
      </c>
      <c r="C9" s="61" t="s">
        <v>133</v>
      </c>
      <c r="D9" s="59">
        <v>2945</v>
      </c>
      <c r="E9" s="59">
        <v>12</v>
      </c>
      <c r="F9" s="59">
        <v>379</v>
      </c>
      <c r="G9" s="102">
        <v>11</v>
      </c>
      <c r="H9" s="102">
        <v>0</v>
      </c>
      <c r="I9" s="59">
        <f t="shared" si="0"/>
        <v>3347</v>
      </c>
    </row>
    <row r="10" spans="1:9" ht="17.25" customHeight="1">
      <c r="A10" s="104">
        <v>7</v>
      </c>
      <c r="B10" s="44">
        <v>148</v>
      </c>
      <c r="C10" s="61" t="s">
        <v>134</v>
      </c>
      <c r="D10" s="59">
        <v>2249</v>
      </c>
      <c r="E10" s="59">
        <v>292</v>
      </c>
      <c r="F10" s="102"/>
      <c r="G10" s="102">
        <v>62</v>
      </c>
      <c r="H10" s="102"/>
      <c r="I10" s="59">
        <f t="shared" si="0"/>
        <v>2603</v>
      </c>
    </row>
    <row r="11" spans="1:9" ht="17.25" customHeight="1">
      <c r="A11" s="104">
        <v>8</v>
      </c>
      <c r="B11" s="44" t="s">
        <v>35</v>
      </c>
      <c r="C11" s="61" t="s">
        <v>135</v>
      </c>
      <c r="D11" s="59">
        <v>2003</v>
      </c>
      <c r="E11" s="59">
        <v>3</v>
      </c>
      <c r="F11" s="102">
        <v>0</v>
      </c>
      <c r="G11" s="102">
        <v>0</v>
      </c>
      <c r="H11" s="102">
        <v>0</v>
      </c>
      <c r="I11" s="59">
        <f t="shared" si="0"/>
        <v>2006</v>
      </c>
    </row>
    <row r="12" spans="1:9" ht="17.25" customHeight="1">
      <c r="A12" s="104">
        <v>9</v>
      </c>
      <c r="B12" s="44" t="s">
        <v>36</v>
      </c>
      <c r="C12" s="61" t="s">
        <v>136</v>
      </c>
      <c r="D12" s="59">
        <v>3657</v>
      </c>
      <c r="E12" s="59">
        <v>17</v>
      </c>
      <c r="F12" s="102">
        <v>1</v>
      </c>
      <c r="G12" s="102">
        <v>14</v>
      </c>
      <c r="H12" s="102">
        <v>0</v>
      </c>
      <c r="I12" s="59">
        <f t="shared" si="0"/>
        <v>3689</v>
      </c>
    </row>
    <row r="13" spans="1:9" ht="17.25" customHeight="1">
      <c r="A13" s="104">
        <v>10</v>
      </c>
      <c r="B13" s="44">
        <v>158</v>
      </c>
      <c r="C13" s="61" t="s">
        <v>137</v>
      </c>
      <c r="D13" s="102">
        <v>3199</v>
      </c>
      <c r="E13" s="102">
        <v>211</v>
      </c>
      <c r="F13" s="102">
        <v>192</v>
      </c>
      <c r="G13" s="102">
        <v>18</v>
      </c>
      <c r="H13" s="102">
        <v>0</v>
      </c>
      <c r="I13" s="59">
        <f t="shared" si="0"/>
        <v>3620</v>
      </c>
    </row>
    <row r="14" spans="1:9" ht="17.25" customHeight="1">
      <c r="A14" s="104">
        <v>11</v>
      </c>
      <c r="B14" s="44" t="s">
        <v>37</v>
      </c>
      <c r="C14" s="61" t="s">
        <v>138</v>
      </c>
      <c r="D14" s="59">
        <v>3021</v>
      </c>
      <c r="E14" s="59">
        <v>59</v>
      </c>
      <c r="F14" s="59">
        <v>1</v>
      </c>
      <c r="G14" s="102">
        <v>1</v>
      </c>
      <c r="H14" s="102"/>
      <c r="I14" s="59">
        <f t="shared" si="0"/>
        <v>3082</v>
      </c>
    </row>
    <row r="15" spans="1:9" ht="17.25" customHeight="1">
      <c r="A15" s="104">
        <v>12</v>
      </c>
      <c r="B15" s="44">
        <v>160</v>
      </c>
      <c r="C15" s="61" t="s">
        <v>139</v>
      </c>
      <c r="D15" s="59">
        <v>1857</v>
      </c>
      <c r="E15" s="59">
        <v>217</v>
      </c>
      <c r="F15" s="59">
        <v>9</v>
      </c>
      <c r="G15" s="102">
        <v>0</v>
      </c>
      <c r="H15" s="102">
        <v>0</v>
      </c>
      <c r="I15" s="59">
        <f t="shared" si="0"/>
        <v>2083</v>
      </c>
    </row>
    <row r="16" spans="1:9" ht="17.25" customHeight="1">
      <c r="A16" s="104">
        <v>13</v>
      </c>
      <c r="B16" s="44">
        <v>161</v>
      </c>
      <c r="C16" s="63" t="s">
        <v>38</v>
      </c>
      <c r="D16" s="59">
        <v>1802</v>
      </c>
      <c r="E16" s="102">
        <v>5</v>
      </c>
      <c r="F16" s="102"/>
      <c r="G16" s="102"/>
      <c r="H16" s="102"/>
      <c r="I16" s="59">
        <f t="shared" si="0"/>
        <v>1807</v>
      </c>
    </row>
    <row r="17" spans="1:9" ht="17.25" customHeight="1">
      <c r="A17" s="104">
        <v>14</v>
      </c>
      <c r="B17" s="44" t="s">
        <v>39</v>
      </c>
      <c r="C17" s="61" t="s">
        <v>140</v>
      </c>
      <c r="D17" s="59">
        <v>1006</v>
      </c>
      <c r="E17" s="102">
        <v>1</v>
      </c>
      <c r="F17" s="102"/>
      <c r="G17" s="102"/>
      <c r="H17" s="102"/>
      <c r="I17" s="59">
        <f t="shared" si="0"/>
        <v>1007</v>
      </c>
    </row>
    <row r="18" spans="1:9" ht="17.25" customHeight="1">
      <c r="A18" s="104">
        <v>15</v>
      </c>
      <c r="B18" s="44" t="s">
        <v>40</v>
      </c>
      <c r="C18" s="61" t="s">
        <v>141</v>
      </c>
      <c r="D18" s="59">
        <v>2114</v>
      </c>
      <c r="E18" s="59">
        <v>10</v>
      </c>
      <c r="F18" s="59">
        <v>1</v>
      </c>
      <c r="G18" s="102"/>
      <c r="H18" s="102"/>
      <c r="I18" s="59">
        <f t="shared" si="0"/>
        <v>2125</v>
      </c>
    </row>
    <row r="19" spans="1:9" ht="17.25" customHeight="1">
      <c r="A19" s="104">
        <v>16</v>
      </c>
      <c r="B19" s="44" t="s">
        <v>41</v>
      </c>
      <c r="C19" s="61" t="s">
        <v>142</v>
      </c>
      <c r="D19" s="59">
        <v>2208</v>
      </c>
      <c r="E19" s="59">
        <v>29</v>
      </c>
      <c r="F19" s="59">
        <v>1</v>
      </c>
      <c r="G19" s="102">
        <v>6</v>
      </c>
      <c r="H19" s="102">
        <v>0</v>
      </c>
      <c r="I19" s="59">
        <f t="shared" si="0"/>
        <v>2244</v>
      </c>
    </row>
    <row r="20" spans="1:9" ht="17.25" customHeight="1">
      <c r="A20" s="104">
        <v>17</v>
      </c>
      <c r="B20" s="44" t="s">
        <v>42</v>
      </c>
      <c r="C20" s="61" t="s">
        <v>143</v>
      </c>
      <c r="D20" s="59">
        <v>1438</v>
      </c>
      <c r="E20" s="59">
        <v>46</v>
      </c>
      <c r="F20" s="59">
        <v>1</v>
      </c>
      <c r="G20" s="102">
        <v>0</v>
      </c>
      <c r="H20" s="102">
        <v>0</v>
      </c>
      <c r="I20" s="59">
        <f>SUM(D20:H20)</f>
        <v>1485</v>
      </c>
    </row>
    <row r="21" spans="1:9" ht="17.25" customHeight="1">
      <c r="A21" s="104">
        <v>18</v>
      </c>
      <c r="B21" s="44" t="s">
        <v>43</v>
      </c>
      <c r="C21" s="61" t="s">
        <v>144</v>
      </c>
      <c r="D21" s="201">
        <v>1831</v>
      </c>
      <c r="E21" s="201">
        <v>1644</v>
      </c>
      <c r="F21" s="201">
        <v>46</v>
      </c>
      <c r="G21" s="201">
        <v>114</v>
      </c>
      <c r="H21" s="201">
        <v>0</v>
      </c>
      <c r="I21" s="201">
        <v>2635</v>
      </c>
    </row>
    <row r="22" spans="1:9" ht="17.25" customHeight="1">
      <c r="A22" s="104">
        <v>19</v>
      </c>
      <c r="B22" s="44">
        <v>157</v>
      </c>
      <c r="C22" s="61" t="s">
        <v>145</v>
      </c>
      <c r="D22" s="59">
        <v>524</v>
      </c>
      <c r="E22" s="59">
        <v>1</v>
      </c>
      <c r="F22" s="59">
        <v>8</v>
      </c>
      <c r="G22" s="102">
        <v>0</v>
      </c>
      <c r="H22" s="102">
        <v>0</v>
      </c>
      <c r="I22" s="215">
        <f>SUM(D22:H22)</f>
        <v>533</v>
      </c>
    </row>
    <row r="23" spans="1:9" ht="17.25" customHeight="1">
      <c r="A23" s="104">
        <v>20</v>
      </c>
      <c r="B23" s="44" t="s">
        <v>44</v>
      </c>
      <c r="C23" s="61" t="s">
        <v>146</v>
      </c>
      <c r="D23" s="95">
        <v>4413</v>
      </c>
      <c r="E23" s="95">
        <v>42</v>
      </c>
      <c r="F23" s="59">
        <v>5</v>
      </c>
      <c r="G23" s="102">
        <v>0</v>
      </c>
      <c r="H23" s="102">
        <v>0</v>
      </c>
      <c r="I23" s="59">
        <f t="shared" si="0"/>
        <v>4460</v>
      </c>
    </row>
    <row r="24" spans="1:9" ht="17.25" customHeight="1">
      <c r="A24" s="104">
        <v>21</v>
      </c>
      <c r="B24" s="44" t="s">
        <v>46</v>
      </c>
      <c r="C24" s="63" t="s">
        <v>45</v>
      </c>
      <c r="D24" s="59">
        <v>1159</v>
      </c>
      <c r="E24" s="102"/>
      <c r="F24" s="102"/>
      <c r="G24" s="102">
        <v>5</v>
      </c>
      <c r="H24" s="102"/>
      <c r="I24" s="59">
        <f t="shared" si="0"/>
        <v>1164</v>
      </c>
    </row>
    <row r="25" spans="1:9" ht="17.25" customHeight="1">
      <c r="A25" s="104">
        <v>22</v>
      </c>
      <c r="B25" s="44">
        <v>156</v>
      </c>
      <c r="C25" s="61" t="s">
        <v>147</v>
      </c>
      <c r="D25" s="59">
        <v>2439</v>
      </c>
      <c r="E25" s="102">
        <v>2</v>
      </c>
      <c r="F25" s="59">
        <v>2</v>
      </c>
      <c r="G25" s="102">
        <v>0</v>
      </c>
      <c r="H25" s="102">
        <v>0</v>
      </c>
      <c r="I25" s="59">
        <f t="shared" si="0"/>
        <v>2443</v>
      </c>
    </row>
    <row r="26" spans="1:9" ht="17.25" customHeight="1">
      <c r="A26" s="104">
        <v>23</v>
      </c>
      <c r="B26" s="44" t="s">
        <v>47</v>
      </c>
      <c r="C26" s="61" t="s">
        <v>148</v>
      </c>
      <c r="D26" s="59">
        <v>2582</v>
      </c>
      <c r="E26" s="59">
        <v>3</v>
      </c>
      <c r="F26" s="102">
        <v>0</v>
      </c>
      <c r="G26" s="102">
        <v>1</v>
      </c>
      <c r="H26" s="102">
        <v>0</v>
      </c>
      <c r="I26" s="59">
        <f t="shared" si="0"/>
        <v>2586</v>
      </c>
    </row>
    <row r="27" spans="1:9" ht="17.25" customHeight="1">
      <c r="A27" s="104">
        <v>24</v>
      </c>
      <c r="B27" s="44" t="s">
        <v>48</v>
      </c>
      <c r="C27" s="61" t="s">
        <v>149</v>
      </c>
      <c r="D27" s="59">
        <v>2590</v>
      </c>
      <c r="E27" s="59">
        <v>1</v>
      </c>
      <c r="F27" s="59">
        <v>8</v>
      </c>
      <c r="G27" s="102">
        <v>11</v>
      </c>
      <c r="H27" s="102">
        <v>0</v>
      </c>
      <c r="I27" s="59">
        <f t="shared" si="0"/>
        <v>2610</v>
      </c>
    </row>
    <row r="28" spans="1:9" ht="17.25" customHeight="1">
      <c r="A28" s="104">
        <v>25</v>
      </c>
      <c r="B28" s="44" t="s">
        <v>49</v>
      </c>
      <c r="C28" s="61" t="s">
        <v>150</v>
      </c>
      <c r="D28" s="59">
        <v>2567</v>
      </c>
      <c r="E28" s="59">
        <v>8</v>
      </c>
      <c r="F28" s="102">
        <v>0</v>
      </c>
      <c r="G28" s="102">
        <v>3</v>
      </c>
      <c r="H28" s="102">
        <v>0</v>
      </c>
      <c r="I28" s="59">
        <v>2578</v>
      </c>
    </row>
    <row r="29" spans="1:9" ht="17.25" customHeight="1">
      <c r="A29" s="104">
        <v>26</v>
      </c>
      <c r="B29" s="44">
        <v>159</v>
      </c>
      <c r="C29" s="61" t="s">
        <v>151</v>
      </c>
      <c r="D29" s="59">
        <v>1305</v>
      </c>
      <c r="E29" s="59">
        <v>42</v>
      </c>
      <c r="F29" s="59">
        <v>88</v>
      </c>
      <c r="G29" s="102">
        <v>12</v>
      </c>
      <c r="H29" s="102">
        <v>0</v>
      </c>
      <c r="I29" s="59">
        <f t="shared" si="0"/>
        <v>1447</v>
      </c>
    </row>
    <row r="30" spans="1:9" ht="17.25" customHeight="1">
      <c r="A30" s="104">
        <v>27</v>
      </c>
      <c r="B30" s="44" t="s">
        <v>50</v>
      </c>
      <c r="C30" s="61" t="s">
        <v>152</v>
      </c>
      <c r="D30" s="59">
        <v>1049</v>
      </c>
      <c r="E30" s="102">
        <v>0</v>
      </c>
      <c r="F30" s="102">
        <v>0</v>
      </c>
      <c r="G30" s="102">
        <v>0</v>
      </c>
      <c r="H30" s="102">
        <v>0</v>
      </c>
      <c r="I30" s="59">
        <f t="shared" si="0"/>
        <v>1049</v>
      </c>
    </row>
    <row r="31" spans="1:9" ht="17.25" customHeight="1">
      <c r="A31" s="104">
        <v>28</v>
      </c>
      <c r="B31" s="44" t="s">
        <v>51</v>
      </c>
      <c r="C31" s="61" t="s">
        <v>153</v>
      </c>
      <c r="D31" s="59">
        <v>1855</v>
      </c>
      <c r="E31" s="102">
        <v>18</v>
      </c>
      <c r="F31" s="59">
        <v>9</v>
      </c>
      <c r="G31" s="102">
        <v>0</v>
      </c>
      <c r="H31" s="102">
        <v>0</v>
      </c>
      <c r="I31" s="59">
        <f t="shared" si="0"/>
        <v>1882</v>
      </c>
    </row>
    <row r="32" spans="1:9" ht="17.25" customHeight="1">
      <c r="A32" s="104">
        <v>29</v>
      </c>
      <c r="B32" s="44" t="s">
        <v>52</v>
      </c>
      <c r="C32" s="61" t="s">
        <v>154</v>
      </c>
      <c r="D32" s="59">
        <v>2922</v>
      </c>
      <c r="E32" s="59">
        <v>72</v>
      </c>
      <c r="F32" s="59">
        <v>143</v>
      </c>
      <c r="G32" s="102">
        <v>35</v>
      </c>
      <c r="H32" s="102">
        <v>0</v>
      </c>
      <c r="I32" s="59">
        <f t="shared" si="0"/>
        <v>3172</v>
      </c>
    </row>
    <row r="33" spans="1:9" ht="17.25" customHeight="1">
      <c r="A33" s="104">
        <v>30</v>
      </c>
      <c r="B33" s="44">
        <v>155</v>
      </c>
      <c r="C33" s="61" t="s">
        <v>155</v>
      </c>
      <c r="D33" s="59">
        <v>3787</v>
      </c>
      <c r="E33" s="59">
        <v>29</v>
      </c>
      <c r="F33" s="59">
        <v>415</v>
      </c>
      <c r="G33" s="102">
        <v>36</v>
      </c>
      <c r="H33" s="102"/>
      <c r="I33" s="59">
        <f t="shared" si="0"/>
        <v>4267</v>
      </c>
    </row>
    <row r="34" spans="1:9" ht="17.25" customHeight="1">
      <c r="A34" s="104">
        <v>31</v>
      </c>
      <c r="B34" s="44">
        <v>154</v>
      </c>
      <c r="C34" s="58" t="s">
        <v>53</v>
      </c>
      <c r="D34" s="59">
        <v>2061</v>
      </c>
      <c r="E34" s="59">
        <v>111</v>
      </c>
      <c r="F34" s="59">
        <v>3</v>
      </c>
      <c r="G34" s="102">
        <v>0</v>
      </c>
      <c r="H34" s="102">
        <v>0</v>
      </c>
      <c r="I34" s="59">
        <f t="shared" si="0"/>
        <v>2175</v>
      </c>
    </row>
    <row r="35" spans="1:9" ht="17.25" customHeight="1">
      <c r="A35" s="104">
        <v>32</v>
      </c>
      <c r="B35" s="44" t="s">
        <v>54</v>
      </c>
      <c r="C35" s="61" t="s">
        <v>156</v>
      </c>
      <c r="D35" s="59">
        <v>2333</v>
      </c>
      <c r="E35" s="59">
        <v>3</v>
      </c>
      <c r="F35" s="59">
        <v>13</v>
      </c>
      <c r="G35" s="102">
        <v>18</v>
      </c>
      <c r="H35" s="102">
        <v>1</v>
      </c>
      <c r="I35" s="59">
        <f t="shared" si="0"/>
        <v>2368</v>
      </c>
    </row>
    <row r="36" spans="1:9" ht="17.25" customHeight="1">
      <c r="A36" s="104">
        <v>33</v>
      </c>
      <c r="B36" s="44" t="s">
        <v>56</v>
      </c>
      <c r="C36" s="63" t="s">
        <v>55</v>
      </c>
      <c r="D36" s="59">
        <v>4262</v>
      </c>
      <c r="E36" s="59">
        <v>501</v>
      </c>
      <c r="F36" s="59">
        <v>19</v>
      </c>
      <c r="G36" s="102">
        <v>30</v>
      </c>
      <c r="H36" s="102"/>
      <c r="I36" s="59">
        <f t="shared" si="0"/>
        <v>4812</v>
      </c>
    </row>
    <row r="37" spans="1:9" ht="17.25" customHeight="1">
      <c r="A37" s="104">
        <v>34</v>
      </c>
      <c r="B37" s="44" t="s">
        <v>57</v>
      </c>
      <c r="C37" s="61" t="s">
        <v>157</v>
      </c>
      <c r="D37" s="59">
        <v>3448</v>
      </c>
      <c r="E37" s="59">
        <v>12</v>
      </c>
      <c r="F37" s="59">
        <v>3</v>
      </c>
      <c r="G37" s="102">
        <v>0</v>
      </c>
      <c r="H37" s="102">
        <v>0</v>
      </c>
      <c r="I37" s="59">
        <f t="shared" si="0"/>
        <v>3463</v>
      </c>
    </row>
    <row r="38" spans="1:9" ht="17.25" customHeight="1">
      <c r="A38" s="104">
        <v>35</v>
      </c>
      <c r="B38" s="44" t="s">
        <v>58</v>
      </c>
      <c r="C38" s="61" t="s">
        <v>158</v>
      </c>
      <c r="D38" s="59">
        <v>1440</v>
      </c>
      <c r="E38" s="102">
        <v>0</v>
      </c>
      <c r="F38" s="102">
        <v>0</v>
      </c>
      <c r="G38" s="102">
        <v>0</v>
      </c>
      <c r="H38" s="102">
        <v>0</v>
      </c>
      <c r="I38" s="59">
        <f t="shared" si="0"/>
        <v>1440</v>
      </c>
    </row>
    <row r="39" spans="1:9" ht="17.25" customHeight="1">
      <c r="A39" s="104">
        <v>36</v>
      </c>
      <c r="B39" s="44" t="s">
        <v>59</v>
      </c>
      <c r="C39" s="61" t="s">
        <v>159</v>
      </c>
      <c r="D39" s="59">
        <v>3879</v>
      </c>
      <c r="E39" s="59">
        <v>26</v>
      </c>
      <c r="F39" s="59">
        <v>3</v>
      </c>
      <c r="G39" s="102">
        <v>22</v>
      </c>
      <c r="H39" s="102">
        <v>0</v>
      </c>
      <c r="I39" s="59">
        <f t="shared" si="0"/>
        <v>3930</v>
      </c>
    </row>
    <row r="40" spans="1:9" ht="17.25" customHeight="1">
      <c r="A40" s="104">
        <v>37</v>
      </c>
      <c r="B40" s="44" t="s">
        <v>60</v>
      </c>
      <c r="C40" s="61" t="s">
        <v>160</v>
      </c>
      <c r="D40" s="59">
        <v>2241</v>
      </c>
      <c r="E40" s="59">
        <v>1555</v>
      </c>
      <c r="F40" s="59">
        <v>2</v>
      </c>
      <c r="G40" s="102">
        <v>274</v>
      </c>
      <c r="H40" s="102">
        <v>0</v>
      </c>
      <c r="I40" s="59">
        <f t="shared" si="0"/>
        <v>4072</v>
      </c>
    </row>
    <row r="41" spans="1:9" ht="17.25" customHeight="1">
      <c r="A41" s="104">
        <v>38</v>
      </c>
      <c r="B41" s="44" t="s">
        <v>61</v>
      </c>
      <c r="C41" s="61" t="s">
        <v>161</v>
      </c>
      <c r="D41" s="59">
        <v>2672</v>
      </c>
      <c r="E41" s="59">
        <v>5</v>
      </c>
      <c r="F41" s="59">
        <v>5</v>
      </c>
      <c r="G41" s="102">
        <v>20</v>
      </c>
      <c r="H41" s="102">
        <v>0</v>
      </c>
      <c r="I41" s="59">
        <f t="shared" si="0"/>
        <v>2702</v>
      </c>
    </row>
    <row r="42" spans="1:9" ht="17.25" customHeight="1">
      <c r="A42" s="104">
        <v>39</v>
      </c>
      <c r="B42" s="44" t="s">
        <v>62</v>
      </c>
      <c r="C42" s="61" t="s">
        <v>162</v>
      </c>
      <c r="D42" s="59">
        <v>2401</v>
      </c>
      <c r="E42" s="59">
        <v>155</v>
      </c>
      <c r="F42" s="59">
        <v>6</v>
      </c>
      <c r="G42" s="102">
        <v>4</v>
      </c>
      <c r="H42" s="102">
        <v>0</v>
      </c>
      <c r="I42" s="59">
        <f t="shared" si="0"/>
        <v>2566</v>
      </c>
    </row>
    <row r="43" spans="1:9" ht="17.25" customHeight="1">
      <c r="A43" s="308" t="s">
        <v>5</v>
      </c>
      <c r="B43" s="309"/>
      <c r="C43" s="310"/>
      <c r="D43" s="82">
        <f>SUM(D4:D42)</f>
        <v>93939</v>
      </c>
      <c r="E43" s="82">
        <f t="shared" ref="E43:H43" si="1">SUM(E4:E42)</f>
        <v>5973</v>
      </c>
      <c r="F43" s="82">
        <f t="shared" si="1"/>
        <v>2339</v>
      </c>
      <c r="G43" s="82">
        <f t="shared" si="1"/>
        <v>1337</v>
      </c>
      <c r="H43" s="82">
        <f t="shared" si="1"/>
        <v>1</v>
      </c>
      <c r="I43" s="82">
        <v>104009</v>
      </c>
    </row>
    <row r="44" spans="1:9" ht="17.25" customHeight="1">
      <c r="A44" s="312" t="s">
        <v>230</v>
      </c>
      <c r="B44" s="313"/>
      <c r="C44" s="314"/>
      <c r="D44" s="105">
        <f>D43/I43</f>
        <v>0.90318145545097062</v>
      </c>
      <c r="E44" s="105">
        <f>E43/I43</f>
        <v>5.7427722600928766E-2</v>
      </c>
      <c r="F44" s="105">
        <f>F43/I43</f>
        <v>2.2488438500514379E-2</v>
      </c>
      <c r="G44" s="105">
        <f>G43/I43</f>
        <v>1.2854656808545414E-2</v>
      </c>
      <c r="H44" s="105">
        <f>H43/I43</f>
        <v>9.6145525867953741E-6</v>
      </c>
      <c r="I44" s="106"/>
    </row>
    <row r="45" spans="1:9">
      <c r="G45" s="317" t="s">
        <v>260</v>
      </c>
      <c r="H45" s="317"/>
      <c r="I45" s="317"/>
    </row>
  </sheetData>
  <mergeCells count="4">
    <mergeCell ref="A43:C43"/>
    <mergeCell ref="A44:C44"/>
    <mergeCell ref="B3:C3"/>
    <mergeCell ref="G45:I45"/>
  </mergeCells>
  <printOptions horizontalCentered="1"/>
  <pageMargins left="1" right="0.5" top="0.5" bottom="0.5" header="0.3" footer="0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pane ySplit="4" topLeftCell="A5" activePane="bottomLeft" state="frozen"/>
      <selection pane="bottomLeft" sqref="A1:I45"/>
    </sheetView>
  </sheetViews>
  <sheetFormatPr defaultRowHeight="15"/>
  <cols>
    <col min="1" max="1" width="6.5703125" customWidth="1"/>
    <col min="2" max="2" width="5.7109375" customWidth="1"/>
    <col min="3" max="3" width="17" customWidth="1"/>
    <col min="4" max="4" width="7.5703125" style="1" customWidth="1"/>
    <col min="5" max="5" width="6.7109375" style="1" customWidth="1"/>
    <col min="6" max="6" width="7.42578125" style="1" customWidth="1"/>
    <col min="7" max="7" width="10" style="1" customWidth="1"/>
    <col min="8" max="8" width="6.85546875" style="1" customWidth="1"/>
    <col min="9" max="9" width="9.140625" style="1"/>
  </cols>
  <sheetData>
    <row r="1" spans="1:10" s="39" customFormat="1" ht="15.75" customHeight="1">
      <c r="A1" s="70" t="s">
        <v>275</v>
      </c>
      <c r="D1" s="90"/>
      <c r="E1" s="90"/>
      <c r="F1" s="90"/>
      <c r="G1" s="90"/>
      <c r="H1" s="90"/>
      <c r="I1" s="90"/>
    </row>
    <row r="2" spans="1:10" s="39" customFormat="1" ht="12.75" customHeight="1">
      <c r="D2" s="90"/>
      <c r="E2" s="90"/>
      <c r="F2" s="90"/>
      <c r="G2" s="90"/>
      <c r="H2" s="90"/>
      <c r="I2" s="90"/>
    </row>
    <row r="3" spans="1:10" s="52" customFormat="1" ht="17.25" customHeight="1">
      <c r="A3" s="296" t="s">
        <v>0</v>
      </c>
      <c r="B3" s="318" t="s">
        <v>1</v>
      </c>
      <c r="C3" s="319"/>
      <c r="D3" s="296" t="s">
        <v>16</v>
      </c>
      <c r="E3" s="296" t="s">
        <v>17</v>
      </c>
      <c r="F3" s="296" t="s">
        <v>18</v>
      </c>
      <c r="G3" s="296" t="s">
        <v>19</v>
      </c>
      <c r="H3" s="296" t="s">
        <v>14</v>
      </c>
      <c r="I3" s="292" t="s">
        <v>5</v>
      </c>
      <c r="J3" s="107"/>
    </row>
    <row r="4" spans="1:10" s="52" customFormat="1" ht="17.25" customHeight="1">
      <c r="A4" s="296"/>
      <c r="B4" s="320"/>
      <c r="C4" s="321"/>
      <c r="D4" s="296"/>
      <c r="E4" s="296"/>
      <c r="F4" s="296"/>
      <c r="G4" s="296"/>
      <c r="H4" s="296"/>
      <c r="I4" s="292"/>
      <c r="J4" s="107"/>
    </row>
    <row r="5" spans="1:10" s="39" customFormat="1" ht="18" customHeight="1">
      <c r="A5" s="101">
        <v>1</v>
      </c>
      <c r="B5" s="44" t="s">
        <v>31</v>
      </c>
      <c r="C5" s="85" t="s">
        <v>229</v>
      </c>
      <c r="D5" s="102">
        <v>505</v>
      </c>
      <c r="E5" s="102">
        <v>39</v>
      </c>
      <c r="F5" s="102">
        <v>142</v>
      </c>
      <c r="G5" s="102">
        <v>3</v>
      </c>
      <c r="H5" s="102">
        <v>0</v>
      </c>
      <c r="I5" s="95">
        <v>689</v>
      </c>
    </row>
    <row r="6" spans="1:10" ht="18" customHeight="1">
      <c r="A6" s="101">
        <v>2</v>
      </c>
      <c r="B6" s="44" t="s">
        <v>32</v>
      </c>
      <c r="C6" s="86" t="s">
        <v>129</v>
      </c>
      <c r="D6" s="102">
        <v>691</v>
      </c>
      <c r="E6" s="102">
        <v>12</v>
      </c>
      <c r="F6" s="102">
        <v>1</v>
      </c>
      <c r="G6" s="102">
        <v>1</v>
      </c>
      <c r="H6" s="102"/>
      <c r="I6" s="95">
        <f t="shared" ref="I6:I43" si="0">SUM(D6:H6)</f>
        <v>705</v>
      </c>
    </row>
    <row r="7" spans="1:10" ht="18" customHeight="1">
      <c r="A7" s="101">
        <v>3</v>
      </c>
      <c r="B7" s="44">
        <v>127</v>
      </c>
      <c r="C7" s="86" t="s">
        <v>130</v>
      </c>
      <c r="D7" s="102">
        <v>511</v>
      </c>
      <c r="E7" s="102">
        <v>199</v>
      </c>
      <c r="F7" s="102">
        <v>30</v>
      </c>
      <c r="G7" s="102">
        <v>153</v>
      </c>
      <c r="H7" s="102"/>
      <c r="I7" s="95">
        <f t="shared" si="0"/>
        <v>893</v>
      </c>
    </row>
    <row r="8" spans="1:10" ht="18" customHeight="1">
      <c r="A8" s="101">
        <v>4</v>
      </c>
      <c r="B8" s="44" t="s">
        <v>33</v>
      </c>
      <c r="C8" s="86" t="s">
        <v>131</v>
      </c>
      <c r="D8" s="102">
        <v>661</v>
      </c>
      <c r="E8" s="102">
        <v>8</v>
      </c>
      <c r="F8" s="102">
        <v>0</v>
      </c>
      <c r="G8" s="102">
        <v>4</v>
      </c>
      <c r="H8" s="102">
        <v>0</v>
      </c>
      <c r="I8" s="95">
        <f t="shared" si="0"/>
        <v>673</v>
      </c>
    </row>
    <row r="9" spans="1:10" ht="18" customHeight="1">
      <c r="A9" s="101">
        <v>5</v>
      </c>
      <c r="B9" s="44" t="s">
        <v>34</v>
      </c>
      <c r="C9" s="86" t="s">
        <v>132</v>
      </c>
      <c r="D9" s="102">
        <v>756</v>
      </c>
      <c r="E9" s="102">
        <v>4</v>
      </c>
      <c r="F9" s="102">
        <v>16</v>
      </c>
      <c r="G9" s="102">
        <v>0</v>
      </c>
      <c r="H9" s="102">
        <v>0</v>
      </c>
      <c r="I9" s="95">
        <f t="shared" si="0"/>
        <v>776</v>
      </c>
    </row>
    <row r="10" spans="1:10" ht="18" customHeight="1">
      <c r="A10" s="101">
        <v>6</v>
      </c>
      <c r="B10" s="44">
        <v>146</v>
      </c>
      <c r="C10" s="86" t="s">
        <v>133</v>
      </c>
      <c r="D10" s="102">
        <v>879</v>
      </c>
      <c r="E10" s="102">
        <v>4</v>
      </c>
      <c r="F10" s="102">
        <v>101</v>
      </c>
      <c r="G10" s="102">
        <v>0</v>
      </c>
      <c r="H10" s="102">
        <v>0</v>
      </c>
      <c r="I10" s="95">
        <f t="shared" si="0"/>
        <v>984</v>
      </c>
    </row>
    <row r="11" spans="1:10" ht="18" customHeight="1">
      <c r="A11" s="101">
        <v>7</v>
      </c>
      <c r="B11" s="44">
        <v>148</v>
      </c>
      <c r="C11" s="86" t="s">
        <v>134</v>
      </c>
      <c r="D11" s="102">
        <v>832</v>
      </c>
      <c r="E11" s="102">
        <v>112</v>
      </c>
      <c r="F11" s="102"/>
      <c r="G11" s="102">
        <v>12</v>
      </c>
      <c r="H11" s="102"/>
      <c r="I11" s="95">
        <f t="shared" si="0"/>
        <v>956</v>
      </c>
    </row>
    <row r="12" spans="1:10" ht="18" customHeight="1">
      <c r="A12" s="101">
        <v>8</v>
      </c>
      <c r="B12" s="44" t="s">
        <v>35</v>
      </c>
      <c r="C12" s="86" t="s">
        <v>135</v>
      </c>
      <c r="D12" s="102">
        <v>575</v>
      </c>
      <c r="E12" s="102">
        <v>1</v>
      </c>
      <c r="F12" s="102">
        <v>0</v>
      </c>
      <c r="G12" s="102">
        <v>0</v>
      </c>
      <c r="H12" s="102">
        <v>0</v>
      </c>
      <c r="I12" s="95">
        <f t="shared" si="0"/>
        <v>576</v>
      </c>
    </row>
    <row r="13" spans="1:10" ht="18" customHeight="1">
      <c r="A13" s="101">
        <v>9</v>
      </c>
      <c r="B13" s="44" t="s">
        <v>36</v>
      </c>
      <c r="C13" s="86" t="s">
        <v>136</v>
      </c>
      <c r="D13" s="102">
        <v>1013</v>
      </c>
      <c r="E13" s="102">
        <v>10</v>
      </c>
      <c r="F13" s="102">
        <v>0</v>
      </c>
      <c r="G13" s="102">
        <v>3</v>
      </c>
      <c r="H13" s="102">
        <v>0</v>
      </c>
      <c r="I13" s="95">
        <f t="shared" si="0"/>
        <v>1026</v>
      </c>
    </row>
    <row r="14" spans="1:10" ht="18" customHeight="1">
      <c r="A14" s="101">
        <v>10</v>
      </c>
      <c r="B14" s="44">
        <v>158</v>
      </c>
      <c r="C14" s="86" t="s">
        <v>137</v>
      </c>
      <c r="D14" s="102">
        <v>970</v>
      </c>
      <c r="E14" s="102">
        <v>65</v>
      </c>
      <c r="F14" s="102">
        <v>39</v>
      </c>
      <c r="G14" s="102">
        <v>4</v>
      </c>
      <c r="H14" s="102">
        <v>0</v>
      </c>
      <c r="I14" s="95">
        <f t="shared" si="0"/>
        <v>1078</v>
      </c>
    </row>
    <row r="15" spans="1:10" ht="18" customHeight="1">
      <c r="A15" s="101">
        <v>11</v>
      </c>
      <c r="B15" s="44" t="s">
        <v>37</v>
      </c>
      <c r="C15" s="86" t="s">
        <v>138</v>
      </c>
      <c r="D15" s="102">
        <v>869</v>
      </c>
      <c r="E15" s="102">
        <v>11</v>
      </c>
      <c r="F15" s="102"/>
      <c r="G15" s="102"/>
      <c r="H15" s="102"/>
      <c r="I15" s="95">
        <f t="shared" si="0"/>
        <v>880</v>
      </c>
    </row>
    <row r="16" spans="1:10" ht="18" customHeight="1">
      <c r="A16" s="101">
        <v>12</v>
      </c>
      <c r="B16" s="44">
        <v>160</v>
      </c>
      <c r="C16" s="86" t="s">
        <v>139</v>
      </c>
      <c r="D16" s="102">
        <v>496</v>
      </c>
      <c r="E16" s="102">
        <v>58</v>
      </c>
      <c r="F16" s="102">
        <v>2</v>
      </c>
      <c r="G16" s="102">
        <v>0</v>
      </c>
      <c r="H16" s="102">
        <v>0</v>
      </c>
      <c r="I16" s="95">
        <f t="shared" si="0"/>
        <v>556</v>
      </c>
    </row>
    <row r="17" spans="1:9" ht="18" customHeight="1">
      <c r="A17" s="101">
        <v>13</v>
      </c>
      <c r="B17" s="44">
        <v>161</v>
      </c>
      <c r="C17" s="87" t="s">
        <v>38</v>
      </c>
      <c r="D17" s="102">
        <v>486</v>
      </c>
      <c r="E17" s="102">
        <v>1</v>
      </c>
      <c r="F17" s="102"/>
      <c r="G17" s="102"/>
      <c r="H17" s="102"/>
      <c r="I17" s="95">
        <f t="shared" si="0"/>
        <v>487</v>
      </c>
    </row>
    <row r="18" spans="1:9" ht="18" customHeight="1">
      <c r="A18" s="101">
        <v>14</v>
      </c>
      <c r="B18" s="44" t="s">
        <v>39</v>
      </c>
      <c r="C18" s="86" t="s">
        <v>140</v>
      </c>
      <c r="D18" s="102">
        <v>291</v>
      </c>
      <c r="E18" s="102"/>
      <c r="F18" s="102"/>
      <c r="G18" s="102"/>
      <c r="H18" s="102"/>
      <c r="I18" s="95">
        <f t="shared" si="0"/>
        <v>291</v>
      </c>
    </row>
    <row r="19" spans="1:9" ht="18" customHeight="1">
      <c r="A19" s="101">
        <v>15</v>
      </c>
      <c r="B19" s="44" t="s">
        <v>40</v>
      </c>
      <c r="C19" s="86" t="s">
        <v>141</v>
      </c>
      <c r="D19" s="102">
        <v>564</v>
      </c>
      <c r="E19" s="102">
        <v>3</v>
      </c>
      <c r="F19" s="102">
        <v>1</v>
      </c>
      <c r="G19" s="102"/>
      <c r="H19" s="102"/>
      <c r="I19" s="95">
        <f t="shared" si="0"/>
        <v>568</v>
      </c>
    </row>
    <row r="20" spans="1:9" ht="18" customHeight="1">
      <c r="A20" s="101">
        <v>16</v>
      </c>
      <c r="B20" s="44" t="s">
        <v>41</v>
      </c>
      <c r="C20" s="86" t="s">
        <v>142</v>
      </c>
      <c r="D20" s="102">
        <v>606</v>
      </c>
      <c r="E20" s="102">
        <v>8</v>
      </c>
      <c r="F20" s="102">
        <v>1</v>
      </c>
      <c r="G20" s="102">
        <v>2</v>
      </c>
      <c r="H20" s="102">
        <v>0</v>
      </c>
      <c r="I20" s="95">
        <f t="shared" si="0"/>
        <v>617</v>
      </c>
    </row>
    <row r="21" spans="1:9" ht="18" customHeight="1">
      <c r="A21" s="101">
        <v>17</v>
      </c>
      <c r="B21" s="44" t="s">
        <v>42</v>
      </c>
      <c r="C21" s="86" t="s">
        <v>143</v>
      </c>
      <c r="D21" s="102">
        <v>434</v>
      </c>
      <c r="E21" s="102">
        <v>15</v>
      </c>
      <c r="F21" s="102">
        <v>0</v>
      </c>
      <c r="G21" s="102">
        <v>0</v>
      </c>
      <c r="H21" s="102">
        <v>0</v>
      </c>
      <c r="I21" s="95">
        <f t="shared" si="0"/>
        <v>449</v>
      </c>
    </row>
    <row r="22" spans="1:9" ht="18" customHeight="1">
      <c r="A22" s="101">
        <v>18</v>
      </c>
      <c r="B22" s="44" t="s">
        <v>43</v>
      </c>
      <c r="C22" s="86" t="s">
        <v>144</v>
      </c>
      <c r="D22" s="102">
        <v>463</v>
      </c>
      <c r="E22" s="102">
        <v>140</v>
      </c>
      <c r="F22" s="102">
        <v>24</v>
      </c>
      <c r="G22" s="102">
        <v>17</v>
      </c>
      <c r="H22" s="102">
        <v>0</v>
      </c>
      <c r="I22" s="95">
        <f t="shared" si="0"/>
        <v>644</v>
      </c>
    </row>
    <row r="23" spans="1:9" ht="18" customHeight="1">
      <c r="A23" s="101">
        <v>19</v>
      </c>
      <c r="B23" s="44">
        <v>157</v>
      </c>
      <c r="C23" s="86" t="s">
        <v>145</v>
      </c>
      <c r="D23" s="102">
        <v>529</v>
      </c>
      <c r="E23" s="102">
        <v>1</v>
      </c>
      <c r="F23" s="102">
        <v>3</v>
      </c>
      <c r="G23" s="102">
        <v>0</v>
      </c>
      <c r="H23" s="102">
        <v>0</v>
      </c>
      <c r="I23" s="95">
        <f t="shared" si="0"/>
        <v>533</v>
      </c>
    </row>
    <row r="24" spans="1:9" ht="18" customHeight="1">
      <c r="A24" s="101">
        <v>20</v>
      </c>
      <c r="B24" s="44" t="s">
        <v>44</v>
      </c>
      <c r="C24" s="86" t="s">
        <v>146</v>
      </c>
      <c r="D24" s="102">
        <v>1119</v>
      </c>
      <c r="E24" s="102">
        <v>10</v>
      </c>
      <c r="F24" s="102">
        <v>3</v>
      </c>
      <c r="G24" s="102">
        <v>0</v>
      </c>
      <c r="H24" s="102">
        <v>0</v>
      </c>
      <c r="I24" s="214">
        <f>SUM(D24:H24)</f>
        <v>1132</v>
      </c>
    </row>
    <row r="25" spans="1:9" ht="18" customHeight="1">
      <c r="A25" s="101">
        <v>21</v>
      </c>
      <c r="B25" s="44" t="s">
        <v>46</v>
      </c>
      <c r="C25" s="87" t="s">
        <v>45</v>
      </c>
      <c r="D25" s="102">
        <v>318</v>
      </c>
      <c r="E25" s="102"/>
      <c r="F25" s="102"/>
      <c r="G25" s="102">
        <v>2</v>
      </c>
      <c r="H25" s="102"/>
      <c r="I25" s="95">
        <f t="shared" si="0"/>
        <v>320</v>
      </c>
    </row>
    <row r="26" spans="1:9" ht="18" customHeight="1">
      <c r="A26" s="101">
        <v>22</v>
      </c>
      <c r="B26" s="44">
        <v>156</v>
      </c>
      <c r="C26" s="86" t="s">
        <v>147</v>
      </c>
      <c r="D26" s="102">
        <v>610</v>
      </c>
      <c r="E26" s="102">
        <v>0</v>
      </c>
      <c r="F26" s="102">
        <v>0</v>
      </c>
      <c r="G26" s="102">
        <v>0</v>
      </c>
      <c r="H26" s="102">
        <v>0</v>
      </c>
      <c r="I26" s="95">
        <f t="shared" si="0"/>
        <v>610</v>
      </c>
    </row>
    <row r="27" spans="1:9" ht="18" customHeight="1">
      <c r="A27" s="101">
        <v>23</v>
      </c>
      <c r="B27" s="44" t="s">
        <v>47</v>
      </c>
      <c r="C27" s="86" t="s">
        <v>148</v>
      </c>
      <c r="D27" s="102">
        <v>711</v>
      </c>
      <c r="E27" s="102">
        <v>1</v>
      </c>
      <c r="F27" s="102">
        <v>0</v>
      </c>
      <c r="G27" s="102">
        <v>0</v>
      </c>
      <c r="H27" s="102">
        <v>0</v>
      </c>
      <c r="I27" s="95">
        <v>712</v>
      </c>
    </row>
    <row r="28" spans="1:9" ht="18" customHeight="1">
      <c r="A28" s="101">
        <v>24</v>
      </c>
      <c r="B28" s="44" t="s">
        <v>48</v>
      </c>
      <c r="C28" s="86" t="s">
        <v>149</v>
      </c>
      <c r="D28" s="102">
        <v>766</v>
      </c>
      <c r="E28" s="102">
        <v>1</v>
      </c>
      <c r="F28" s="102">
        <v>1</v>
      </c>
      <c r="G28" s="102">
        <v>4</v>
      </c>
      <c r="H28" s="102">
        <v>0</v>
      </c>
      <c r="I28" s="95">
        <f t="shared" si="0"/>
        <v>772</v>
      </c>
    </row>
    <row r="29" spans="1:9" ht="18" customHeight="1">
      <c r="A29" s="101">
        <v>25</v>
      </c>
      <c r="B29" s="44" t="s">
        <v>49</v>
      </c>
      <c r="C29" s="86" t="s">
        <v>150</v>
      </c>
      <c r="D29" s="102">
        <v>682</v>
      </c>
      <c r="E29" s="102">
        <v>3</v>
      </c>
      <c r="F29" s="102">
        <v>0</v>
      </c>
      <c r="G29" s="102">
        <v>3</v>
      </c>
      <c r="H29" s="102">
        <v>0</v>
      </c>
      <c r="I29" s="95">
        <f t="shared" si="0"/>
        <v>688</v>
      </c>
    </row>
    <row r="30" spans="1:9" ht="18" customHeight="1">
      <c r="A30" s="101">
        <v>26</v>
      </c>
      <c r="B30" s="44">
        <v>159</v>
      </c>
      <c r="C30" s="86" t="s">
        <v>151</v>
      </c>
      <c r="D30" s="102">
        <v>418</v>
      </c>
      <c r="E30" s="102">
        <v>8</v>
      </c>
      <c r="F30" s="102">
        <v>39</v>
      </c>
      <c r="G30" s="102">
        <v>4</v>
      </c>
      <c r="H30" s="102">
        <v>0</v>
      </c>
      <c r="I30" s="95">
        <f t="shared" si="0"/>
        <v>469</v>
      </c>
    </row>
    <row r="31" spans="1:9" ht="18" customHeight="1">
      <c r="A31" s="101">
        <v>27</v>
      </c>
      <c r="B31" s="44" t="s">
        <v>50</v>
      </c>
      <c r="C31" s="86" t="s">
        <v>152</v>
      </c>
      <c r="D31" s="102">
        <v>261</v>
      </c>
      <c r="E31" s="102">
        <v>0</v>
      </c>
      <c r="F31" s="102">
        <v>0</v>
      </c>
      <c r="G31" s="102">
        <v>0</v>
      </c>
      <c r="H31" s="102">
        <v>0</v>
      </c>
      <c r="I31" s="95">
        <f t="shared" si="0"/>
        <v>261</v>
      </c>
    </row>
    <row r="32" spans="1:9" ht="18" customHeight="1">
      <c r="A32" s="101">
        <v>28</v>
      </c>
      <c r="B32" s="44" t="s">
        <v>51</v>
      </c>
      <c r="C32" s="86" t="s">
        <v>153</v>
      </c>
      <c r="D32" s="102">
        <v>506</v>
      </c>
      <c r="E32" s="102">
        <v>4</v>
      </c>
      <c r="F32" s="102">
        <v>2</v>
      </c>
      <c r="G32" s="102">
        <v>0</v>
      </c>
      <c r="H32" s="102">
        <v>0</v>
      </c>
      <c r="I32" s="95">
        <f t="shared" si="0"/>
        <v>512</v>
      </c>
    </row>
    <row r="33" spans="1:9" ht="18" customHeight="1">
      <c r="A33" s="101">
        <v>29</v>
      </c>
      <c r="B33" s="44" t="s">
        <v>52</v>
      </c>
      <c r="C33" s="86" t="s">
        <v>154</v>
      </c>
      <c r="D33" s="102">
        <v>811</v>
      </c>
      <c r="E33" s="102">
        <v>11</v>
      </c>
      <c r="F33" s="102">
        <v>28</v>
      </c>
      <c r="G33" s="102">
        <v>19</v>
      </c>
      <c r="H33" s="102">
        <v>0</v>
      </c>
      <c r="I33" s="95">
        <f t="shared" si="0"/>
        <v>869</v>
      </c>
    </row>
    <row r="34" spans="1:9" ht="18" customHeight="1">
      <c r="A34" s="101">
        <v>30</v>
      </c>
      <c r="B34" s="44">
        <v>155</v>
      </c>
      <c r="C34" s="86" t="s">
        <v>155</v>
      </c>
      <c r="D34" s="102">
        <v>1107</v>
      </c>
      <c r="E34" s="102">
        <v>7</v>
      </c>
      <c r="F34" s="102">
        <v>90</v>
      </c>
      <c r="G34" s="102">
        <v>11</v>
      </c>
      <c r="H34" s="102">
        <v>0</v>
      </c>
      <c r="I34" s="95">
        <f t="shared" si="0"/>
        <v>1215</v>
      </c>
    </row>
    <row r="35" spans="1:9" ht="18" customHeight="1">
      <c r="A35" s="101">
        <v>31</v>
      </c>
      <c r="B35" s="44">
        <v>154</v>
      </c>
      <c r="C35" s="85" t="s">
        <v>53</v>
      </c>
      <c r="D35" s="102">
        <v>642</v>
      </c>
      <c r="E35" s="102">
        <v>21</v>
      </c>
      <c r="F35" s="102">
        <v>2</v>
      </c>
      <c r="G35" s="102">
        <v>0</v>
      </c>
      <c r="H35" s="102">
        <v>0</v>
      </c>
      <c r="I35" s="95">
        <f t="shared" si="0"/>
        <v>665</v>
      </c>
    </row>
    <row r="36" spans="1:9" ht="18" customHeight="1">
      <c r="A36" s="101">
        <v>32</v>
      </c>
      <c r="B36" s="44" t="s">
        <v>54</v>
      </c>
      <c r="C36" s="86" t="s">
        <v>156</v>
      </c>
      <c r="D36" s="102">
        <v>646</v>
      </c>
      <c r="E36" s="102">
        <v>0</v>
      </c>
      <c r="F36" s="102">
        <v>1</v>
      </c>
      <c r="G36" s="102">
        <v>6</v>
      </c>
      <c r="H36" s="102">
        <v>1</v>
      </c>
      <c r="I36" s="95">
        <f t="shared" si="0"/>
        <v>654</v>
      </c>
    </row>
    <row r="37" spans="1:9" ht="18" customHeight="1">
      <c r="A37" s="101">
        <v>33</v>
      </c>
      <c r="B37" s="44" t="s">
        <v>56</v>
      </c>
      <c r="C37" s="87" t="s">
        <v>55</v>
      </c>
      <c r="D37" s="102">
        <v>1332</v>
      </c>
      <c r="E37" s="102">
        <v>140</v>
      </c>
      <c r="F37" s="102">
        <v>4</v>
      </c>
      <c r="G37" s="102">
        <v>36</v>
      </c>
      <c r="H37" s="102">
        <v>0</v>
      </c>
      <c r="I37" s="95">
        <f t="shared" si="0"/>
        <v>1512</v>
      </c>
    </row>
    <row r="38" spans="1:9" ht="18" customHeight="1">
      <c r="A38" s="101">
        <v>34</v>
      </c>
      <c r="B38" s="44" t="s">
        <v>57</v>
      </c>
      <c r="C38" s="86" t="s">
        <v>157</v>
      </c>
      <c r="D38" s="102">
        <v>884</v>
      </c>
      <c r="E38" s="102">
        <v>3</v>
      </c>
      <c r="F38" s="102">
        <v>2</v>
      </c>
      <c r="G38" s="102">
        <v>0</v>
      </c>
      <c r="H38" s="102">
        <v>0</v>
      </c>
      <c r="I38" s="95">
        <f t="shared" si="0"/>
        <v>889</v>
      </c>
    </row>
    <row r="39" spans="1:9" ht="18" customHeight="1">
      <c r="A39" s="101">
        <v>35</v>
      </c>
      <c r="B39" s="44" t="s">
        <v>58</v>
      </c>
      <c r="C39" s="86" t="s">
        <v>158</v>
      </c>
      <c r="D39" s="102">
        <v>382</v>
      </c>
      <c r="E39" s="102">
        <v>0</v>
      </c>
      <c r="F39" s="102">
        <v>0</v>
      </c>
      <c r="G39" s="102">
        <v>0</v>
      </c>
      <c r="H39" s="102">
        <v>0</v>
      </c>
      <c r="I39" s="95">
        <f t="shared" si="0"/>
        <v>382</v>
      </c>
    </row>
    <row r="40" spans="1:9" ht="18" customHeight="1">
      <c r="A40" s="101">
        <v>36</v>
      </c>
      <c r="B40" s="44" t="s">
        <v>59</v>
      </c>
      <c r="C40" s="86" t="s">
        <v>159</v>
      </c>
      <c r="D40" s="102">
        <v>1032</v>
      </c>
      <c r="E40" s="102">
        <v>6</v>
      </c>
      <c r="F40" s="102">
        <v>1</v>
      </c>
      <c r="G40" s="102">
        <v>7</v>
      </c>
      <c r="H40" s="102">
        <v>0</v>
      </c>
      <c r="I40" s="95">
        <f t="shared" si="0"/>
        <v>1046</v>
      </c>
    </row>
    <row r="41" spans="1:9" ht="18" customHeight="1">
      <c r="A41" s="101">
        <v>37</v>
      </c>
      <c r="B41" s="44" t="s">
        <v>60</v>
      </c>
      <c r="C41" s="86" t="s">
        <v>160</v>
      </c>
      <c r="D41" s="102">
        <v>521</v>
      </c>
      <c r="E41" s="102">
        <v>438</v>
      </c>
      <c r="F41" s="102">
        <v>1</v>
      </c>
      <c r="G41" s="102">
        <v>90</v>
      </c>
      <c r="H41" s="102">
        <v>0</v>
      </c>
      <c r="I41" s="95">
        <f t="shared" si="0"/>
        <v>1050</v>
      </c>
    </row>
    <row r="42" spans="1:9" ht="18" customHeight="1">
      <c r="A42" s="101">
        <v>38</v>
      </c>
      <c r="B42" s="44" t="s">
        <v>61</v>
      </c>
      <c r="C42" s="86" t="s">
        <v>161</v>
      </c>
      <c r="D42" s="102">
        <v>767</v>
      </c>
      <c r="E42" s="102">
        <v>2</v>
      </c>
      <c r="F42" s="102">
        <v>2</v>
      </c>
      <c r="G42" s="102">
        <v>5</v>
      </c>
      <c r="H42" s="102">
        <v>0</v>
      </c>
      <c r="I42" s="95">
        <f t="shared" si="0"/>
        <v>776</v>
      </c>
    </row>
    <row r="43" spans="1:9" ht="18" customHeight="1">
      <c r="A43" s="101">
        <v>39</v>
      </c>
      <c r="B43" s="44" t="s">
        <v>62</v>
      </c>
      <c r="C43" s="86" t="s">
        <v>162</v>
      </c>
      <c r="D43" s="102">
        <v>676</v>
      </c>
      <c r="E43" s="102">
        <v>28</v>
      </c>
      <c r="F43" s="102">
        <v>2</v>
      </c>
      <c r="G43" s="102">
        <v>1</v>
      </c>
      <c r="H43" s="102">
        <v>0</v>
      </c>
      <c r="I43" s="95">
        <f t="shared" si="0"/>
        <v>707</v>
      </c>
    </row>
    <row r="44" spans="1:9" ht="21" customHeight="1">
      <c r="A44" s="293" t="s">
        <v>5</v>
      </c>
      <c r="B44" s="294"/>
      <c r="C44" s="295"/>
      <c r="D44" s="80">
        <f t="shared" ref="D44:I44" si="1">SUM(D5:D43)</f>
        <v>26322</v>
      </c>
      <c r="E44" s="80">
        <f t="shared" si="1"/>
        <v>1374</v>
      </c>
      <c r="F44" s="80">
        <f t="shared" si="1"/>
        <v>538</v>
      </c>
      <c r="G44" s="80">
        <f t="shared" si="1"/>
        <v>387</v>
      </c>
      <c r="H44" s="80">
        <f t="shared" si="1"/>
        <v>1</v>
      </c>
      <c r="I44" s="80">
        <f t="shared" si="1"/>
        <v>28622</v>
      </c>
    </row>
    <row r="45" spans="1:9">
      <c r="G45" s="311" t="s">
        <v>274</v>
      </c>
      <c r="H45" s="311"/>
      <c r="I45" s="311"/>
    </row>
  </sheetData>
  <mergeCells count="10">
    <mergeCell ref="G45:I45"/>
    <mergeCell ref="H3:H4"/>
    <mergeCell ref="I3:I4"/>
    <mergeCell ref="A44:C44"/>
    <mergeCell ref="A3:A4"/>
    <mergeCell ref="D3:D4"/>
    <mergeCell ref="E3:E4"/>
    <mergeCell ref="F3:F4"/>
    <mergeCell ref="G3:G4"/>
    <mergeCell ref="B3:C4"/>
  </mergeCells>
  <pageMargins left="0.75" right="0.5" top="0.5" bottom="0.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workbookViewId="0">
      <pane ySplit="6" topLeftCell="A27" activePane="bottomLeft" state="frozen"/>
      <selection pane="bottomLeft" sqref="A1:R47"/>
    </sheetView>
  </sheetViews>
  <sheetFormatPr defaultRowHeight="15"/>
  <cols>
    <col min="1" max="1" width="4.85546875" style="8" customWidth="1"/>
    <col min="2" max="2" width="4.42578125" style="8" customWidth="1"/>
    <col min="3" max="3" width="18.7109375" style="9" bestFit="1" customWidth="1"/>
    <col min="4" max="5" width="4.7109375" style="8" customWidth="1"/>
    <col min="6" max="6" width="5.140625" style="8" customWidth="1"/>
    <col min="7" max="16" width="4.7109375" style="8" customWidth="1"/>
    <col min="17" max="17" width="6.140625" style="8" customWidth="1"/>
    <col min="18" max="18" width="7.28515625" style="3" customWidth="1"/>
  </cols>
  <sheetData>
    <row r="1" spans="1:20" s="39" customFormat="1" ht="18.75">
      <c r="A1" s="70" t="s">
        <v>277</v>
      </c>
      <c r="B1" s="109"/>
      <c r="C1" s="110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89"/>
    </row>
    <row r="2" spans="1:20" s="39" customFormat="1" ht="18.75">
      <c r="A2" s="70"/>
      <c r="B2" s="109"/>
      <c r="C2" s="110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89"/>
    </row>
    <row r="3" spans="1:20" s="39" customFormat="1" ht="9.75" customHeight="1">
      <c r="A3" s="109"/>
      <c r="B3" s="109"/>
      <c r="C3" s="110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89"/>
    </row>
    <row r="4" spans="1:20" s="39" customFormat="1" ht="15.75" customHeight="1">
      <c r="A4" s="331" t="s">
        <v>0</v>
      </c>
      <c r="B4" s="337" t="s">
        <v>1</v>
      </c>
      <c r="C4" s="338"/>
      <c r="D4" s="334" t="s">
        <v>231</v>
      </c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25" t="s">
        <v>5</v>
      </c>
    </row>
    <row r="5" spans="1:20" s="39" customFormat="1" ht="12.75" customHeight="1">
      <c r="A5" s="332"/>
      <c r="B5" s="339"/>
      <c r="C5" s="340"/>
      <c r="D5" s="322" t="s">
        <v>20</v>
      </c>
      <c r="E5" s="343" t="s">
        <v>210</v>
      </c>
      <c r="F5" s="323" t="s">
        <v>232</v>
      </c>
      <c r="G5" s="322" t="s">
        <v>21</v>
      </c>
      <c r="H5" s="336" t="s">
        <v>22</v>
      </c>
      <c r="I5" s="322" t="s">
        <v>23</v>
      </c>
      <c r="J5" s="322" t="s">
        <v>24</v>
      </c>
      <c r="K5" s="322" t="s">
        <v>25</v>
      </c>
      <c r="L5" s="322" t="s">
        <v>26</v>
      </c>
      <c r="M5" s="322" t="s">
        <v>27</v>
      </c>
      <c r="N5" s="322" t="s">
        <v>28</v>
      </c>
      <c r="O5" s="322" t="s">
        <v>29</v>
      </c>
      <c r="P5" s="322" t="s">
        <v>30</v>
      </c>
      <c r="Q5" s="322" t="s">
        <v>222</v>
      </c>
      <c r="R5" s="326"/>
    </row>
    <row r="6" spans="1:20" s="108" customFormat="1" ht="19.5" customHeight="1">
      <c r="A6" s="333"/>
      <c r="B6" s="341"/>
      <c r="C6" s="342"/>
      <c r="D6" s="322"/>
      <c r="E6" s="344"/>
      <c r="F6" s="324"/>
      <c r="G6" s="322"/>
      <c r="H6" s="336"/>
      <c r="I6" s="322"/>
      <c r="J6" s="322"/>
      <c r="K6" s="322"/>
      <c r="L6" s="322"/>
      <c r="M6" s="322"/>
      <c r="N6" s="322"/>
      <c r="O6" s="322"/>
      <c r="P6" s="322"/>
      <c r="Q6" s="322"/>
      <c r="R6" s="327"/>
    </row>
    <row r="7" spans="1:20" s="39" customFormat="1" ht="21" customHeight="1">
      <c r="A7" s="57">
        <v>1</v>
      </c>
      <c r="B7" s="51" t="s">
        <v>31</v>
      </c>
      <c r="C7" s="111" t="s">
        <v>229</v>
      </c>
      <c r="D7" s="229">
        <v>208</v>
      </c>
      <c r="E7" s="229">
        <v>254</v>
      </c>
      <c r="F7" s="229">
        <v>208</v>
      </c>
      <c r="G7" s="229">
        <v>227</v>
      </c>
      <c r="H7" s="229">
        <v>220</v>
      </c>
      <c r="I7" s="229">
        <v>232</v>
      </c>
      <c r="J7" s="229">
        <v>235</v>
      </c>
      <c r="K7" s="229">
        <v>269</v>
      </c>
      <c r="L7" s="229">
        <v>343</v>
      </c>
      <c r="M7" s="229">
        <v>306</v>
      </c>
      <c r="N7" s="229">
        <v>312</v>
      </c>
      <c r="O7" s="229">
        <v>279</v>
      </c>
      <c r="P7" s="229">
        <v>236</v>
      </c>
      <c r="Q7" s="230">
        <v>85</v>
      </c>
      <c r="R7" s="216">
        <f>SUM(D7:Q7)</f>
        <v>3414</v>
      </c>
      <c r="T7" s="220"/>
    </row>
    <row r="8" spans="1:20" ht="21" customHeight="1">
      <c r="A8" s="57">
        <v>2</v>
      </c>
      <c r="B8" s="51" t="s">
        <v>32</v>
      </c>
      <c r="C8" s="112" t="s">
        <v>129</v>
      </c>
      <c r="D8" s="123">
        <v>20</v>
      </c>
      <c r="E8" s="123">
        <v>35</v>
      </c>
      <c r="F8" s="123">
        <v>48</v>
      </c>
      <c r="G8" s="123">
        <v>770</v>
      </c>
      <c r="H8" s="123">
        <v>346</v>
      </c>
      <c r="I8" s="123">
        <v>152</v>
      </c>
      <c r="J8" s="123">
        <v>180</v>
      </c>
      <c r="K8" s="123">
        <v>292</v>
      </c>
      <c r="L8" s="123">
        <v>134</v>
      </c>
      <c r="M8" s="123">
        <v>281</v>
      </c>
      <c r="N8" s="123">
        <v>209</v>
      </c>
      <c r="O8" s="123">
        <v>146</v>
      </c>
      <c r="P8" s="123">
        <v>89</v>
      </c>
      <c r="Q8" s="124">
        <v>80</v>
      </c>
      <c r="R8" s="216">
        <f t="shared" ref="R8:R45" si="0">SUM(D8:Q8)</f>
        <v>2782</v>
      </c>
      <c r="T8" s="220"/>
    </row>
    <row r="9" spans="1:20" ht="21" customHeight="1">
      <c r="A9" s="57">
        <v>3</v>
      </c>
      <c r="B9" s="51">
        <v>127</v>
      </c>
      <c r="C9" s="112" t="s">
        <v>130</v>
      </c>
      <c r="D9" s="123">
        <v>30</v>
      </c>
      <c r="E9" s="123">
        <v>201</v>
      </c>
      <c r="F9" s="123">
        <v>181</v>
      </c>
      <c r="G9" s="123">
        <v>196</v>
      </c>
      <c r="H9" s="123">
        <v>169</v>
      </c>
      <c r="I9" s="123">
        <v>176</v>
      </c>
      <c r="J9" s="123">
        <v>218</v>
      </c>
      <c r="K9" s="123">
        <v>352</v>
      </c>
      <c r="L9" s="123">
        <v>407</v>
      </c>
      <c r="M9" s="123">
        <v>633</v>
      </c>
      <c r="N9" s="123">
        <v>343</v>
      </c>
      <c r="O9" s="123">
        <v>403</v>
      </c>
      <c r="P9" s="123">
        <v>92</v>
      </c>
      <c r="Q9" s="124">
        <v>96</v>
      </c>
      <c r="R9" s="216">
        <f t="shared" si="0"/>
        <v>3497</v>
      </c>
      <c r="T9" s="220"/>
    </row>
    <row r="10" spans="1:20" ht="21" customHeight="1">
      <c r="A10" s="57">
        <v>4</v>
      </c>
      <c r="B10" s="51" t="s">
        <v>33</v>
      </c>
      <c r="C10" s="112" t="s">
        <v>131</v>
      </c>
      <c r="D10" s="123">
        <v>192</v>
      </c>
      <c r="E10" s="123">
        <v>223</v>
      </c>
      <c r="F10" s="123">
        <v>205</v>
      </c>
      <c r="G10" s="123">
        <v>179</v>
      </c>
      <c r="H10" s="123">
        <v>253</v>
      </c>
      <c r="I10" s="123">
        <v>275</v>
      </c>
      <c r="J10" s="123">
        <v>246</v>
      </c>
      <c r="K10" s="123">
        <v>249</v>
      </c>
      <c r="L10" s="123">
        <v>252</v>
      </c>
      <c r="M10" s="123">
        <v>98</v>
      </c>
      <c r="N10" s="123">
        <v>66</v>
      </c>
      <c r="O10" s="123">
        <v>83</v>
      </c>
      <c r="P10" s="123">
        <v>89</v>
      </c>
      <c r="Q10" s="124">
        <v>58</v>
      </c>
      <c r="R10" s="216">
        <f t="shared" si="0"/>
        <v>2468</v>
      </c>
      <c r="T10" s="220"/>
    </row>
    <row r="11" spans="1:20" ht="21" customHeight="1">
      <c r="A11" s="57">
        <v>5</v>
      </c>
      <c r="B11" s="51" t="s">
        <v>34</v>
      </c>
      <c r="C11" s="112" t="s">
        <v>132</v>
      </c>
      <c r="D11" s="123">
        <v>188</v>
      </c>
      <c r="E11" s="123">
        <v>192</v>
      </c>
      <c r="F11" s="123">
        <v>225</v>
      </c>
      <c r="G11" s="123">
        <v>220</v>
      </c>
      <c r="H11" s="123">
        <v>217</v>
      </c>
      <c r="I11" s="123">
        <v>234</v>
      </c>
      <c r="J11" s="123">
        <v>224</v>
      </c>
      <c r="K11" s="123">
        <v>290</v>
      </c>
      <c r="L11" s="123">
        <v>370</v>
      </c>
      <c r="M11" s="123">
        <v>229</v>
      </c>
      <c r="N11" s="123">
        <v>136</v>
      </c>
      <c r="O11" s="123">
        <v>123</v>
      </c>
      <c r="P11" s="123">
        <v>182</v>
      </c>
      <c r="Q11" s="124">
        <v>146</v>
      </c>
      <c r="R11" s="216">
        <f t="shared" si="0"/>
        <v>2976</v>
      </c>
      <c r="T11" s="220"/>
    </row>
    <row r="12" spans="1:20" ht="21" customHeight="1">
      <c r="A12" s="57">
        <v>6</v>
      </c>
      <c r="B12" s="51">
        <v>146</v>
      </c>
      <c r="C12" s="112" t="s">
        <v>133</v>
      </c>
      <c r="D12" s="123">
        <v>200</v>
      </c>
      <c r="E12" s="123">
        <v>208</v>
      </c>
      <c r="F12" s="123">
        <v>253</v>
      </c>
      <c r="G12" s="123">
        <v>186</v>
      </c>
      <c r="H12" s="123">
        <v>195</v>
      </c>
      <c r="I12" s="123">
        <v>254</v>
      </c>
      <c r="J12" s="123">
        <v>201</v>
      </c>
      <c r="K12" s="123">
        <v>205</v>
      </c>
      <c r="L12" s="123">
        <v>191</v>
      </c>
      <c r="M12" s="123">
        <v>305</v>
      </c>
      <c r="N12" s="123">
        <v>306</v>
      </c>
      <c r="O12" s="123">
        <v>266</v>
      </c>
      <c r="P12" s="123">
        <v>309</v>
      </c>
      <c r="Q12" s="124">
        <v>268</v>
      </c>
      <c r="R12" s="216">
        <f t="shared" si="0"/>
        <v>3347</v>
      </c>
      <c r="T12" s="220"/>
    </row>
    <row r="13" spans="1:20" ht="21" customHeight="1">
      <c r="A13" s="57">
        <v>7</v>
      </c>
      <c r="B13" s="51">
        <v>148</v>
      </c>
      <c r="C13" s="112" t="s">
        <v>134</v>
      </c>
      <c r="D13" s="123">
        <v>180</v>
      </c>
      <c r="E13" s="123">
        <v>138</v>
      </c>
      <c r="F13" s="123">
        <v>155</v>
      </c>
      <c r="G13" s="123">
        <v>151</v>
      </c>
      <c r="H13" s="123">
        <v>168</v>
      </c>
      <c r="I13" s="123">
        <v>196</v>
      </c>
      <c r="J13" s="123">
        <v>181</v>
      </c>
      <c r="K13" s="123">
        <v>260</v>
      </c>
      <c r="L13" s="123">
        <v>196</v>
      </c>
      <c r="M13" s="123">
        <v>154</v>
      </c>
      <c r="N13" s="123">
        <v>172</v>
      </c>
      <c r="O13" s="123">
        <v>180</v>
      </c>
      <c r="P13" s="123">
        <v>290</v>
      </c>
      <c r="Q13" s="124">
        <v>182</v>
      </c>
      <c r="R13" s="216">
        <f t="shared" si="0"/>
        <v>2603</v>
      </c>
      <c r="T13" s="220"/>
    </row>
    <row r="14" spans="1:20" ht="21" customHeight="1">
      <c r="A14" s="57">
        <v>8</v>
      </c>
      <c r="B14" s="51" t="s">
        <v>35</v>
      </c>
      <c r="C14" s="112" t="s">
        <v>135</v>
      </c>
      <c r="D14" s="123">
        <v>143</v>
      </c>
      <c r="E14" s="123">
        <v>113</v>
      </c>
      <c r="F14" s="123">
        <v>114</v>
      </c>
      <c r="G14" s="123">
        <v>114</v>
      </c>
      <c r="H14" s="123">
        <v>135</v>
      </c>
      <c r="I14" s="123">
        <v>154</v>
      </c>
      <c r="J14" s="123">
        <v>154</v>
      </c>
      <c r="K14" s="123">
        <v>140</v>
      </c>
      <c r="L14" s="123">
        <v>144</v>
      </c>
      <c r="M14" s="123">
        <v>143</v>
      </c>
      <c r="N14" s="123">
        <v>140</v>
      </c>
      <c r="O14" s="123">
        <v>150</v>
      </c>
      <c r="P14" s="123">
        <v>190</v>
      </c>
      <c r="Q14" s="124">
        <v>172</v>
      </c>
      <c r="R14" s="216">
        <f t="shared" si="0"/>
        <v>2006</v>
      </c>
      <c r="T14" s="220"/>
    </row>
    <row r="15" spans="1:20" ht="21" customHeight="1">
      <c r="A15" s="57">
        <v>9</v>
      </c>
      <c r="B15" s="51" t="s">
        <v>36</v>
      </c>
      <c r="C15" s="112" t="s">
        <v>136</v>
      </c>
      <c r="D15" s="123">
        <v>291</v>
      </c>
      <c r="E15" s="123">
        <v>221</v>
      </c>
      <c r="F15" s="123">
        <v>261</v>
      </c>
      <c r="G15" s="123">
        <v>293</v>
      </c>
      <c r="H15" s="123">
        <v>243</v>
      </c>
      <c r="I15" s="123">
        <v>321</v>
      </c>
      <c r="J15" s="123">
        <v>340</v>
      </c>
      <c r="K15" s="123">
        <v>361</v>
      </c>
      <c r="L15" s="123">
        <v>251</v>
      </c>
      <c r="M15" s="123">
        <v>244</v>
      </c>
      <c r="N15" s="123">
        <v>134</v>
      </c>
      <c r="O15" s="123">
        <v>259</v>
      </c>
      <c r="P15" s="123">
        <v>229</v>
      </c>
      <c r="Q15" s="124">
        <v>241</v>
      </c>
      <c r="R15" s="216">
        <f t="shared" si="0"/>
        <v>3689</v>
      </c>
      <c r="T15" s="220"/>
    </row>
    <row r="16" spans="1:20" ht="21" customHeight="1">
      <c r="A16" s="57">
        <v>10</v>
      </c>
      <c r="B16" s="51">
        <v>158</v>
      </c>
      <c r="C16" s="112" t="s">
        <v>137</v>
      </c>
      <c r="D16" s="125">
        <v>209</v>
      </c>
      <c r="E16" s="125">
        <v>211</v>
      </c>
      <c r="F16" s="125">
        <v>211</v>
      </c>
      <c r="G16" s="125">
        <v>212</v>
      </c>
      <c r="H16" s="125">
        <v>277</v>
      </c>
      <c r="I16" s="125">
        <v>290</v>
      </c>
      <c r="J16" s="125">
        <v>279</v>
      </c>
      <c r="K16" s="125">
        <v>292</v>
      </c>
      <c r="L16" s="125">
        <v>245</v>
      </c>
      <c r="M16" s="125">
        <v>257</v>
      </c>
      <c r="N16" s="125">
        <v>259</v>
      </c>
      <c r="O16" s="125">
        <v>209</v>
      </c>
      <c r="P16" s="125">
        <v>420</v>
      </c>
      <c r="Q16" s="126">
        <v>249</v>
      </c>
      <c r="R16" s="216">
        <f t="shared" si="0"/>
        <v>3620</v>
      </c>
      <c r="T16" s="220"/>
    </row>
    <row r="17" spans="1:20" ht="21" customHeight="1">
      <c r="A17" s="57">
        <v>11</v>
      </c>
      <c r="B17" s="51" t="s">
        <v>37</v>
      </c>
      <c r="C17" s="112" t="s">
        <v>138</v>
      </c>
      <c r="D17" s="231">
        <v>214</v>
      </c>
      <c r="E17" s="231">
        <v>327</v>
      </c>
      <c r="F17" s="231">
        <v>293</v>
      </c>
      <c r="G17" s="231">
        <v>208</v>
      </c>
      <c r="H17" s="231">
        <v>224</v>
      </c>
      <c r="I17" s="233">
        <v>246</v>
      </c>
      <c r="J17" s="231">
        <v>248</v>
      </c>
      <c r="K17" s="231">
        <v>206</v>
      </c>
      <c r="L17" s="231">
        <v>198</v>
      </c>
      <c r="M17" s="231">
        <v>210</v>
      </c>
      <c r="N17" s="231">
        <v>208</v>
      </c>
      <c r="O17" s="231">
        <v>211</v>
      </c>
      <c r="P17" s="231">
        <v>284</v>
      </c>
      <c r="Q17" s="232">
        <v>205</v>
      </c>
      <c r="R17" s="216">
        <f t="shared" si="0"/>
        <v>3282</v>
      </c>
      <c r="T17" s="220"/>
    </row>
    <row r="18" spans="1:20" ht="21" customHeight="1">
      <c r="A18" s="57">
        <v>12</v>
      </c>
      <c r="B18" s="51">
        <v>160</v>
      </c>
      <c r="C18" s="112" t="s">
        <v>139</v>
      </c>
      <c r="D18" s="123">
        <v>134</v>
      </c>
      <c r="E18" s="123">
        <v>195</v>
      </c>
      <c r="F18" s="123">
        <v>176</v>
      </c>
      <c r="G18" s="123">
        <v>153</v>
      </c>
      <c r="H18" s="123">
        <v>130</v>
      </c>
      <c r="I18" s="123">
        <v>177</v>
      </c>
      <c r="J18" s="123">
        <v>159</v>
      </c>
      <c r="K18" s="123">
        <v>165</v>
      </c>
      <c r="L18" s="123">
        <v>143</v>
      </c>
      <c r="M18" s="123">
        <v>114</v>
      </c>
      <c r="N18" s="123">
        <v>121</v>
      </c>
      <c r="O18" s="123">
        <v>157</v>
      </c>
      <c r="P18" s="123">
        <v>143</v>
      </c>
      <c r="Q18" s="124">
        <v>116</v>
      </c>
      <c r="R18" s="216">
        <f t="shared" si="0"/>
        <v>2083</v>
      </c>
      <c r="T18" s="220"/>
    </row>
    <row r="19" spans="1:20" ht="21" customHeight="1">
      <c r="A19" s="57">
        <v>13</v>
      </c>
      <c r="B19" s="51">
        <v>161</v>
      </c>
      <c r="C19" s="113" t="s">
        <v>38</v>
      </c>
      <c r="D19" s="123">
        <v>103</v>
      </c>
      <c r="E19" s="123">
        <v>116</v>
      </c>
      <c r="F19" s="123">
        <v>119</v>
      </c>
      <c r="G19" s="123">
        <v>155</v>
      </c>
      <c r="H19" s="123">
        <v>144</v>
      </c>
      <c r="I19" s="123">
        <v>185</v>
      </c>
      <c r="J19" s="127">
        <v>182</v>
      </c>
      <c r="K19" s="123">
        <v>127</v>
      </c>
      <c r="L19" s="123">
        <v>130</v>
      </c>
      <c r="M19" s="123">
        <v>120</v>
      </c>
      <c r="N19" s="123">
        <v>111</v>
      </c>
      <c r="O19" s="123">
        <v>100</v>
      </c>
      <c r="P19" s="123">
        <v>108</v>
      </c>
      <c r="Q19" s="123">
        <v>107</v>
      </c>
      <c r="R19" s="216">
        <f t="shared" si="0"/>
        <v>1807</v>
      </c>
      <c r="T19" s="220"/>
    </row>
    <row r="20" spans="1:20" ht="21" customHeight="1">
      <c r="A20" s="57">
        <v>14</v>
      </c>
      <c r="B20" s="51" t="s">
        <v>39</v>
      </c>
      <c r="C20" s="112" t="s">
        <v>140</v>
      </c>
      <c r="D20" s="123">
        <v>62</v>
      </c>
      <c r="E20" s="123">
        <v>66</v>
      </c>
      <c r="F20" s="123">
        <v>74</v>
      </c>
      <c r="G20" s="123">
        <v>78</v>
      </c>
      <c r="H20" s="123">
        <v>80</v>
      </c>
      <c r="I20" s="123">
        <v>79</v>
      </c>
      <c r="J20" s="123">
        <v>76</v>
      </c>
      <c r="K20" s="123">
        <v>75</v>
      </c>
      <c r="L20" s="123">
        <v>74</v>
      </c>
      <c r="M20" s="123">
        <v>79</v>
      </c>
      <c r="N20" s="123">
        <v>60</v>
      </c>
      <c r="O20" s="123">
        <v>58</v>
      </c>
      <c r="P20" s="123">
        <v>85</v>
      </c>
      <c r="Q20" s="124">
        <v>61</v>
      </c>
      <c r="R20" s="216">
        <f t="shared" si="0"/>
        <v>1007</v>
      </c>
      <c r="T20" s="220"/>
    </row>
    <row r="21" spans="1:20" ht="21" customHeight="1">
      <c r="A21" s="57">
        <v>15</v>
      </c>
      <c r="B21" s="51" t="s">
        <v>40</v>
      </c>
      <c r="C21" s="112" t="s">
        <v>141</v>
      </c>
      <c r="D21" s="123">
        <v>166</v>
      </c>
      <c r="E21" s="123">
        <v>129</v>
      </c>
      <c r="F21" s="123">
        <v>170</v>
      </c>
      <c r="G21" s="123">
        <v>158</v>
      </c>
      <c r="H21" s="123">
        <v>181</v>
      </c>
      <c r="I21" s="123">
        <v>118</v>
      </c>
      <c r="J21" s="123">
        <v>184</v>
      </c>
      <c r="K21" s="123">
        <v>167</v>
      </c>
      <c r="L21" s="123">
        <v>144</v>
      </c>
      <c r="M21" s="123">
        <v>117</v>
      </c>
      <c r="N21" s="123">
        <v>103</v>
      </c>
      <c r="O21" s="123">
        <v>107</v>
      </c>
      <c r="P21" s="123">
        <v>278</v>
      </c>
      <c r="Q21" s="124">
        <v>103</v>
      </c>
      <c r="R21" s="216">
        <f t="shared" si="0"/>
        <v>2125</v>
      </c>
      <c r="T21" s="220"/>
    </row>
    <row r="22" spans="1:20" ht="21" customHeight="1">
      <c r="A22" s="57">
        <v>16</v>
      </c>
      <c r="B22" s="51" t="s">
        <v>41</v>
      </c>
      <c r="C22" s="112" t="s">
        <v>142</v>
      </c>
      <c r="D22" s="123">
        <v>131</v>
      </c>
      <c r="E22" s="123">
        <v>184</v>
      </c>
      <c r="F22" s="123">
        <v>147</v>
      </c>
      <c r="G22" s="123">
        <v>154</v>
      </c>
      <c r="H22" s="123">
        <v>150</v>
      </c>
      <c r="I22" s="123">
        <v>155</v>
      </c>
      <c r="J22" s="123">
        <v>176</v>
      </c>
      <c r="K22" s="123">
        <v>159</v>
      </c>
      <c r="L22" s="123">
        <v>173</v>
      </c>
      <c r="M22" s="123">
        <v>181</v>
      </c>
      <c r="N22" s="123">
        <v>142</v>
      </c>
      <c r="O22" s="123">
        <v>153</v>
      </c>
      <c r="P22" s="123">
        <v>190</v>
      </c>
      <c r="Q22" s="124">
        <v>149</v>
      </c>
      <c r="R22" s="216">
        <f t="shared" si="0"/>
        <v>2244</v>
      </c>
      <c r="T22" s="220"/>
    </row>
    <row r="23" spans="1:20" ht="21" customHeight="1">
      <c r="A23" s="57">
        <v>17</v>
      </c>
      <c r="B23" s="51" t="s">
        <v>42</v>
      </c>
      <c r="C23" s="112" t="s">
        <v>143</v>
      </c>
      <c r="D23" s="123">
        <v>71</v>
      </c>
      <c r="E23" s="123">
        <v>52</v>
      </c>
      <c r="F23" s="123">
        <v>48</v>
      </c>
      <c r="G23" s="123">
        <v>65</v>
      </c>
      <c r="H23" s="123">
        <v>120</v>
      </c>
      <c r="I23" s="123">
        <v>133</v>
      </c>
      <c r="J23" s="123">
        <v>122</v>
      </c>
      <c r="K23" s="123">
        <v>128</v>
      </c>
      <c r="L23" s="123">
        <v>135</v>
      </c>
      <c r="M23" s="123">
        <v>129</v>
      </c>
      <c r="N23" s="123">
        <v>136</v>
      </c>
      <c r="O23" s="123">
        <v>134</v>
      </c>
      <c r="P23" s="123">
        <v>133</v>
      </c>
      <c r="Q23" s="124">
        <v>79</v>
      </c>
      <c r="R23" s="216">
        <f t="shared" si="0"/>
        <v>1485</v>
      </c>
      <c r="T23" s="220"/>
    </row>
    <row r="24" spans="1:20" ht="21" customHeight="1">
      <c r="A24" s="57">
        <v>18</v>
      </c>
      <c r="B24" s="51" t="s">
        <v>43</v>
      </c>
      <c r="C24" s="112" t="s">
        <v>144</v>
      </c>
      <c r="D24" s="125">
        <v>225</v>
      </c>
      <c r="E24" s="125">
        <v>112</v>
      </c>
      <c r="F24" s="125">
        <v>203</v>
      </c>
      <c r="G24" s="125">
        <v>202</v>
      </c>
      <c r="H24" s="125">
        <v>199</v>
      </c>
      <c r="I24" s="125">
        <v>183</v>
      </c>
      <c r="J24" s="125">
        <v>210</v>
      </c>
      <c r="K24" s="125">
        <v>195</v>
      </c>
      <c r="L24" s="125">
        <v>174</v>
      </c>
      <c r="M24" s="125">
        <v>196</v>
      </c>
      <c r="N24" s="125">
        <v>187</v>
      </c>
      <c r="O24" s="125">
        <v>175</v>
      </c>
      <c r="P24" s="125">
        <v>182</v>
      </c>
      <c r="Q24" s="126">
        <v>192</v>
      </c>
      <c r="R24" s="216">
        <f t="shared" si="0"/>
        <v>2635</v>
      </c>
      <c r="T24" s="220"/>
    </row>
    <row r="25" spans="1:20" ht="21" customHeight="1">
      <c r="A25" s="57">
        <v>19</v>
      </c>
      <c r="B25" s="51">
        <v>157</v>
      </c>
      <c r="C25" s="112" t="s">
        <v>145</v>
      </c>
      <c r="D25" s="123">
        <v>50</v>
      </c>
      <c r="E25" s="123">
        <v>136</v>
      </c>
      <c r="F25" s="123">
        <v>128</v>
      </c>
      <c r="G25" s="123">
        <v>148</v>
      </c>
      <c r="H25" s="123">
        <v>189</v>
      </c>
      <c r="I25" s="123">
        <v>191</v>
      </c>
      <c r="J25" s="123">
        <v>122</v>
      </c>
      <c r="K25" s="123">
        <v>131</v>
      </c>
      <c r="L25" s="123">
        <v>127</v>
      </c>
      <c r="M25" s="123">
        <v>119</v>
      </c>
      <c r="N25" s="123">
        <v>134</v>
      </c>
      <c r="O25" s="123">
        <v>158</v>
      </c>
      <c r="P25" s="123">
        <v>149</v>
      </c>
      <c r="Q25" s="124">
        <v>152</v>
      </c>
      <c r="R25" s="216">
        <f t="shared" si="0"/>
        <v>1934</v>
      </c>
      <c r="T25" s="220"/>
    </row>
    <row r="26" spans="1:20" ht="21" customHeight="1">
      <c r="A26" s="57">
        <v>20</v>
      </c>
      <c r="B26" s="51" t="s">
        <v>44</v>
      </c>
      <c r="C26" s="112" t="s">
        <v>146</v>
      </c>
      <c r="D26" s="123">
        <v>216</v>
      </c>
      <c r="E26" s="123">
        <v>209</v>
      </c>
      <c r="F26" s="123">
        <v>203</v>
      </c>
      <c r="G26" s="123">
        <v>209</v>
      </c>
      <c r="H26" s="123">
        <v>282</v>
      </c>
      <c r="I26" s="123">
        <v>275</v>
      </c>
      <c r="J26" s="123">
        <v>288</v>
      </c>
      <c r="K26" s="123">
        <v>287</v>
      </c>
      <c r="L26" s="123">
        <v>274</v>
      </c>
      <c r="M26" s="123">
        <v>298</v>
      </c>
      <c r="N26" s="123">
        <v>282</v>
      </c>
      <c r="O26" s="123">
        <v>287</v>
      </c>
      <c r="P26" s="123">
        <v>695</v>
      </c>
      <c r="Q26" s="124">
        <v>655</v>
      </c>
      <c r="R26" s="216">
        <f t="shared" si="0"/>
        <v>4460</v>
      </c>
      <c r="T26" s="220"/>
    </row>
    <row r="27" spans="1:20" ht="21" customHeight="1">
      <c r="A27" s="57">
        <v>21</v>
      </c>
      <c r="B27" s="51" t="s">
        <v>46</v>
      </c>
      <c r="C27" s="113" t="s">
        <v>45</v>
      </c>
      <c r="D27" s="123">
        <v>29</v>
      </c>
      <c r="E27" s="123">
        <v>52</v>
      </c>
      <c r="F27" s="123">
        <v>80</v>
      </c>
      <c r="G27" s="123">
        <v>77</v>
      </c>
      <c r="H27" s="123">
        <v>59</v>
      </c>
      <c r="I27" s="123">
        <v>112</v>
      </c>
      <c r="J27" s="123">
        <v>92</v>
      </c>
      <c r="K27" s="123">
        <v>87</v>
      </c>
      <c r="L27" s="123">
        <v>119</v>
      </c>
      <c r="M27" s="123">
        <v>78</v>
      </c>
      <c r="N27" s="123">
        <v>118</v>
      </c>
      <c r="O27" s="123">
        <v>91</v>
      </c>
      <c r="P27" s="123">
        <v>94</v>
      </c>
      <c r="Q27" s="124">
        <v>73</v>
      </c>
      <c r="R27" s="250">
        <f t="shared" si="0"/>
        <v>1161</v>
      </c>
      <c r="T27" s="220"/>
    </row>
    <row r="28" spans="1:20" ht="21" customHeight="1">
      <c r="A28" s="57">
        <v>22</v>
      </c>
      <c r="B28" s="51">
        <v>156</v>
      </c>
      <c r="C28" s="112" t="s">
        <v>147</v>
      </c>
      <c r="D28" s="123">
        <v>191</v>
      </c>
      <c r="E28" s="123">
        <v>160</v>
      </c>
      <c r="F28" s="123">
        <v>170</v>
      </c>
      <c r="G28" s="123">
        <v>174</v>
      </c>
      <c r="H28" s="123">
        <v>138</v>
      </c>
      <c r="I28" s="123">
        <v>170</v>
      </c>
      <c r="J28" s="123">
        <v>182</v>
      </c>
      <c r="K28" s="123">
        <v>162</v>
      </c>
      <c r="L28" s="123">
        <v>166</v>
      </c>
      <c r="M28" s="123">
        <v>198</v>
      </c>
      <c r="N28" s="123">
        <v>187</v>
      </c>
      <c r="O28" s="123">
        <v>186</v>
      </c>
      <c r="P28" s="123">
        <v>210</v>
      </c>
      <c r="Q28" s="124">
        <v>149</v>
      </c>
      <c r="R28" s="216">
        <f t="shared" si="0"/>
        <v>2443</v>
      </c>
      <c r="T28" s="220"/>
    </row>
    <row r="29" spans="1:20" ht="21" customHeight="1">
      <c r="A29" s="57">
        <v>23</v>
      </c>
      <c r="B29" s="51" t="s">
        <v>47</v>
      </c>
      <c r="C29" s="112" t="s">
        <v>148</v>
      </c>
      <c r="D29" s="123">
        <v>121</v>
      </c>
      <c r="E29" s="123">
        <v>139</v>
      </c>
      <c r="F29" s="123">
        <v>159</v>
      </c>
      <c r="G29" s="123">
        <v>284</v>
      </c>
      <c r="H29" s="123">
        <v>254</v>
      </c>
      <c r="I29" s="123">
        <v>208</v>
      </c>
      <c r="J29" s="123">
        <v>263</v>
      </c>
      <c r="K29" s="123">
        <v>228</v>
      </c>
      <c r="L29" s="123">
        <v>184</v>
      </c>
      <c r="M29" s="123">
        <v>147</v>
      </c>
      <c r="N29" s="123">
        <v>116</v>
      </c>
      <c r="O29" s="123">
        <v>144</v>
      </c>
      <c r="P29" s="123">
        <v>222</v>
      </c>
      <c r="Q29" s="124">
        <v>117</v>
      </c>
      <c r="R29" s="216">
        <f t="shared" si="0"/>
        <v>2586</v>
      </c>
      <c r="T29" s="220"/>
    </row>
    <row r="30" spans="1:20" ht="21" customHeight="1">
      <c r="A30" s="57">
        <v>24</v>
      </c>
      <c r="B30" s="51" t="s">
        <v>48</v>
      </c>
      <c r="C30" s="112" t="s">
        <v>149</v>
      </c>
      <c r="D30" s="231">
        <v>95</v>
      </c>
      <c r="E30" s="231">
        <v>100</v>
      </c>
      <c r="F30" s="231">
        <v>121</v>
      </c>
      <c r="G30" s="231">
        <v>175</v>
      </c>
      <c r="H30" s="231">
        <v>196</v>
      </c>
      <c r="I30" s="231">
        <v>190</v>
      </c>
      <c r="J30" s="231">
        <v>283</v>
      </c>
      <c r="K30" s="231">
        <v>279</v>
      </c>
      <c r="L30" s="231">
        <v>180</v>
      </c>
      <c r="M30" s="231">
        <v>187</v>
      </c>
      <c r="N30" s="231">
        <v>197</v>
      </c>
      <c r="O30" s="231">
        <v>143</v>
      </c>
      <c r="P30" s="231">
        <v>259</v>
      </c>
      <c r="Q30" s="232">
        <v>205</v>
      </c>
      <c r="R30" s="216">
        <f>SUM(D30:Q30)</f>
        <v>2610</v>
      </c>
      <c r="T30" s="220"/>
    </row>
    <row r="31" spans="1:20" ht="21" customHeight="1">
      <c r="A31" s="57">
        <v>25</v>
      </c>
      <c r="B31" s="51" t="s">
        <v>49</v>
      </c>
      <c r="C31" s="112" t="s">
        <v>150</v>
      </c>
      <c r="D31" s="123">
        <v>183</v>
      </c>
      <c r="E31" s="123">
        <v>207</v>
      </c>
      <c r="F31" s="123">
        <v>191</v>
      </c>
      <c r="G31" s="123">
        <v>195</v>
      </c>
      <c r="H31" s="123">
        <v>192</v>
      </c>
      <c r="I31" s="123">
        <v>175</v>
      </c>
      <c r="J31" s="123">
        <v>162</v>
      </c>
      <c r="K31" s="123">
        <v>162</v>
      </c>
      <c r="L31" s="123">
        <v>189</v>
      </c>
      <c r="M31" s="123">
        <v>174</v>
      </c>
      <c r="N31" s="123">
        <v>206</v>
      </c>
      <c r="O31" s="123">
        <v>194</v>
      </c>
      <c r="P31" s="123">
        <v>173</v>
      </c>
      <c r="Q31" s="124">
        <v>175</v>
      </c>
      <c r="R31" s="216">
        <f t="shared" si="0"/>
        <v>2578</v>
      </c>
      <c r="T31" s="220"/>
    </row>
    <row r="32" spans="1:20" ht="21" customHeight="1">
      <c r="A32" s="57">
        <v>26</v>
      </c>
      <c r="B32" s="51">
        <v>159</v>
      </c>
      <c r="C32" s="112" t="s">
        <v>151</v>
      </c>
      <c r="D32" s="123">
        <v>74</v>
      </c>
      <c r="E32" s="123">
        <v>83</v>
      </c>
      <c r="F32" s="123">
        <v>105</v>
      </c>
      <c r="G32" s="123">
        <v>106</v>
      </c>
      <c r="H32" s="123">
        <v>119</v>
      </c>
      <c r="I32" s="123">
        <v>132</v>
      </c>
      <c r="J32" s="123">
        <v>142</v>
      </c>
      <c r="K32" s="123">
        <v>169</v>
      </c>
      <c r="L32" s="123">
        <v>127</v>
      </c>
      <c r="M32" s="123">
        <v>106</v>
      </c>
      <c r="N32" s="123">
        <v>79</v>
      </c>
      <c r="O32" s="123">
        <v>82</v>
      </c>
      <c r="P32" s="123">
        <v>78</v>
      </c>
      <c r="Q32" s="124">
        <v>43</v>
      </c>
      <c r="R32" s="216">
        <f t="shared" si="0"/>
        <v>1445</v>
      </c>
      <c r="T32" s="220"/>
    </row>
    <row r="33" spans="1:20" ht="21" customHeight="1">
      <c r="A33" s="57">
        <v>27</v>
      </c>
      <c r="B33" s="51" t="s">
        <v>50</v>
      </c>
      <c r="C33" s="112" t="s">
        <v>152</v>
      </c>
      <c r="D33" s="123">
        <v>85</v>
      </c>
      <c r="E33" s="123">
        <v>74</v>
      </c>
      <c r="F33" s="123">
        <v>81</v>
      </c>
      <c r="G33" s="123">
        <v>103</v>
      </c>
      <c r="H33" s="123">
        <v>63</v>
      </c>
      <c r="I33" s="123">
        <v>59</v>
      </c>
      <c r="J33" s="123">
        <v>62</v>
      </c>
      <c r="K33" s="123">
        <v>69</v>
      </c>
      <c r="L33" s="123">
        <v>71</v>
      </c>
      <c r="M33" s="123">
        <v>78</v>
      </c>
      <c r="N33" s="123">
        <v>86</v>
      </c>
      <c r="O33" s="123">
        <v>82</v>
      </c>
      <c r="P33" s="123">
        <v>72</v>
      </c>
      <c r="Q33" s="124">
        <v>64</v>
      </c>
      <c r="R33" s="216">
        <f t="shared" si="0"/>
        <v>1049</v>
      </c>
      <c r="T33" s="220"/>
    </row>
    <row r="34" spans="1:20" ht="21" customHeight="1">
      <c r="A34" s="57">
        <v>28</v>
      </c>
      <c r="B34" s="51" t="s">
        <v>51</v>
      </c>
      <c r="C34" s="112" t="s">
        <v>153</v>
      </c>
      <c r="D34" s="123">
        <v>141</v>
      </c>
      <c r="E34" s="123">
        <v>124</v>
      </c>
      <c r="F34" s="123">
        <v>132</v>
      </c>
      <c r="G34" s="123">
        <v>141</v>
      </c>
      <c r="H34" s="123">
        <v>129</v>
      </c>
      <c r="I34" s="123">
        <v>117</v>
      </c>
      <c r="J34" s="123">
        <v>123</v>
      </c>
      <c r="K34" s="123">
        <v>117</v>
      </c>
      <c r="L34" s="123">
        <v>146</v>
      </c>
      <c r="M34" s="123">
        <v>118</v>
      </c>
      <c r="N34" s="123">
        <v>126</v>
      </c>
      <c r="O34" s="123">
        <v>113</v>
      </c>
      <c r="P34" s="123">
        <v>209</v>
      </c>
      <c r="Q34" s="124">
        <v>146</v>
      </c>
      <c r="R34" s="216">
        <f t="shared" si="0"/>
        <v>1882</v>
      </c>
      <c r="T34" s="220"/>
    </row>
    <row r="35" spans="1:20" ht="21" customHeight="1">
      <c r="A35" s="57">
        <v>29</v>
      </c>
      <c r="B35" s="51" t="s">
        <v>52</v>
      </c>
      <c r="C35" s="112" t="s">
        <v>154</v>
      </c>
      <c r="D35" s="123">
        <v>162</v>
      </c>
      <c r="E35" s="123">
        <v>170</v>
      </c>
      <c r="F35" s="123">
        <v>243</v>
      </c>
      <c r="G35" s="123">
        <v>234</v>
      </c>
      <c r="H35" s="123">
        <v>247</v>
      </c>
      <c r="I35" s="123">
        <v>270</v>
      </c>
      <c r="J35" s="123">
        <v>285</v>
      </c>
      <c r="K35" s="123">
        <v>260</v>
      </c>
      <c r="L35" s="123">
        <v>220</v>
      </c>
      <c r="M35" s="123">
        <v>215</v>
      </c>
      <c r="N35" s="123">
        <v>210</v>
      </c>
      <c r="O35" s="123">
        <v>272</v>
      </c>
      <c r="P35" s="123">
        <v>185</v>
      </c>
      <c r="Q35" s="124">
        <v>199</v>
      </c>
      <c r="R35" s="216">
        <f t="shared" si="0"/>
        <v>3172</v>
      </c>
      <c r="T35" s="220"/>
    </row>
    <row r="36" spans="1:20" ht="21" customHeight="1">
      <c r="A36" s="57">
        <v>30</v>
      </c>
      <c r="B36" s="51">
        <v>155</v>
      </c>
      <c r="C36" s="112" t="s">
        <v>155</v>
      </c>
      <c r="D36" s="125">
        <v>320</v>
      </c>
      <c r="E36" s="125">
        <v>218</v>
      </c>
      <c r="F36" s="125">
        <v>218</v>
      </c>
      <c r="G36" s="125">
        <v>201</v>
      </c>
      <c r="H36" s="125">
        <v>308</v>
      </c>
      <c r="I36" s="125">
        <v>339</v>
      </c>
      <c r="J36" s="125">
        <v>433</v>
      </c>
      <c r="K36" s="125">
        <v>441</v>
      </c>
      <c r="L36" s="125">
        <v>430</v>
      </c>
      <c r="M36" s="125">
        <v>319</v>
      </c>
      <c r="N36" s="125">
        <v>445</v>
      </c>
      <c r="O36" s="125">
        <v>394</v>
      </c>
      <c r="P36" s="125">
        <v>147</v>
      </c>
      <c r="Q36" s="126">
        <v>81</v>
      </c>
      <c r="R36" s="216">
        <f t="shared" si="0"/>
        <v>4294</v>
      </c>
      <c r="T36" s="221"/>
    </row>
    <row r="37" spans="1:20" ht="21" customHeight="1">
      <c r="A37" s="57">
        <v>31</v>
      </c>
      <c r="B37" s="51">
        <v>154</v>
      </c>
      <c r="C37" s="111" t="s">
        <v>53</v>
      </c>
      <c r="D37" s="123">
        <v>87</v>
      </c>
      <c r="E37" s="123">
        <v>108</v>
      </c>
      <c r="F37" s="123">
        <v>111</v>
      </c>
      <c r="G37" s="123">
        <v>126</v>
      </c>
      <c r="H37" s="123">
        <v>122</v>
      </c>
      <c r="I37" s="123">
        <v>237</v>
      </c>
      <c r="J37" s="123">
        <v>201</v>
      </c>
      <c r="K37" s="123">
        <v>195</v>
      </c>
      <c r="L37" s="123">
        <v>133</v>
      </c>
      <c r="M37" s="123">
        <v>167</v>
      </c>
      <c r="N37" s="123">
        <v>142</v>
      </c>
      <c r="O37" s="123">
        <v>240</v>
      </c>
      <c r="P37" s="123">
        <v>155</v>
      </c>
      <c r="Q37" s="124">
        <v>151</v>
      </c>
      <c r="R37" s="216">
        <f t="shared" si="0"/>
        <v>2175</v>
      </c>
      <c r="T37" s="220"/>
    </row>
    <row r="38" spans="1:20" ht="21" customHeight="1">
      <c r="A38" s="57">
        <v>32</v>
      </c>
      <c r="B38" s="51" t="s">
        <v>54</v>
      </c>
      <c r="C38" s="112" t="s">
        <v>156</v>
      </c>
      <c r="D38" s="123">
        <v>74</v>
      </c>
      <c r="E38" s="123">
        <v>109</v>
      </c>
      <c r="F38" s="123">
        <v>185</v>
      </c>
      <c r="G38" s="123">
        <v>318</v>
      </c>
      <c r="H38" s="123">
        <v>172</v>
      </c>
      <c r="I38" s="123">
        <v>262</v>
      </c>
      <c r="J38" s="123">
        <v>196</v>
      </c>
      <c r="K38" s="123">
        <v>253</v>
      </c>
      <c r="L38" s="123">
        <v>161</v>
      </c>
      <c r="M38" s="123">
        <v>149</v>
      </c>
      <c r="N38" s="123">
        <v>134</v>
      </c>
      <c r="O38" s="123">
        <v>169</v>
      </c>
      <c r="P38" s="123">
        <v>81</v>
      </c>
      <c r="Q38" s="124">
        <v>105</v>
      </c>
      <c r="R38" s="216">
        <f t="shared" si="0"/>
        <v>2368</v>
      </c>
      <c r="T38" s="220"/>
    </row>
    <row r="39" spans="1:20" ht="21" customHeight="1">
      <c r="A39" s="57">
        <v>33</v>
      </c>
      <c r="B39" s="51" t="s">
        <v>56</v>
      </c>
      <c r="C39" s="113" t="s">
        <v>55</v>
      </c>
      <c r="D39" s="123">
        <v>403</v>
      </c>
      <c r="E39" s="123">
        <v>394</v>
      </c>
      <c r="F39" s="123">
        <v>340</v>
      </c>
      <c r="G39" s="123">
        <v>456</v>
      </c>
      <c r="H39" s="123">
        <v>341</v>
      </c>
      <c r="I39" s="123">
        <v>324</v>
      </c>
      <c r="J39" s="123">
        <v>308</v>
      </c>
      <c r="K39" s="123">
        <v>254</v>
      </c>
      <c r="L39" s="127">
        <v>250</v>
      </c>
      <c r="M39" s="123">
        <v>320</v>
      </c>
      <c r="N39" s="123">
        <v>337</v>
      </c>
      <c r="O39" s="123">
        <v>368</v>
      </c>
      <c r="P39" s="123">
        <v>375</v>
      </c>
      <c r="Q39" s="123">
        <v>342</v>
      </c>
      <c r="R39" s="216">
        <f t="shared" si="0"/>
        <v>4812</v>
      </c>
      <c r="T39" s="220"/>
    </row>
    <row r="40" spans="1:20" ht="21" customHeight="1">
      <c r="A40" s="57">
        <v>34</v>
      </c>
      <c r="B40" s="51" t="s">
        <v>57</v>
      </c>
      <c r="C40" s="112" t="s">
        <v>157</v>
      </c>
      <c r="D40" s="123">
        <v>286</v>
      </c>
      <c r="E40" s="123">
        <v>291</v>
      </c>
      <c r="F40" s="123">
        <v>290</v>
      </c>
      <c r="G40" s="123">
        <v>286</v>
      </c>
      <c r="H40" s="123">
        <v>172</v>
      </c>
      <c r="I40" s="123">
        <v>249</v>
      </c>
      <c r="J40" s="123">
        <v>269</v>
      </c>
      <c r="K40" s="123">
        <v>282</v>
      </c>
      <c r="L40" s="123">
        <v>251</v>
      </c>
      <c r="M40" s="123">
        <v>198</v>
      </c>
      <c r="N40" s="123">
        <v>180</v>
      </c>
      <c r="O40" s="123">
        <v>204</v>
      </c>
      <c r="P40" s="123">
        <v>309</v>
      </c>
      <c r="Q40" s="124">
        <v>196</v>
      </c>
      <c r="R40" s="216">
        <f t="shared" si="0"/>
        <v>3463</v>
      </c>
      <c r="T40" s="220"/>
    </row>
    <row r="41" spans="1:20" ht="21" customHeight="1">
      <c r="A41" s="57">
        <v>35</v>
      </c>
      <c r="B41" s="51" t="s">
        <v>58</v>
      </c>
      <c r="C41" s="112" t="s">
        <v>158</v>
      </c>
      <c r="D41" s="123">
        <v>110</v>
      </c>
      <c r="E41" s="123">
        <v>134</v>
      </c>
      <c r="F41" s="123">
        <v>89</v>
      </c>
      <c r="G41" s="123">
        <v>77</v>
      </c>
      <c r="H41" s="123">
        <v>91</v>
      </c>
      <c r="I41" s="123">
        <v>90</v>
      </c>
      <c r="J41" s="123">
        <v>91</v>
      </c>
      <c r="K41" s="123">
        <v>110</v>
      </c>
      <c r="L41" s="123">
        <v>100</v>
      </c>
      <c r="M41" s="123">
        <v>105</v>
      </c>
      <c r="N41" s="123">
        <v>109</v>
      </c>
      <c r="O41" s="123">
        <v>90</v>
      </c>
      <c r="P41" s="123">
        <v>121</v>
      </c>
      <c r="Q41" s="124">
        <v>123</v>
      </c>
      <c r="R41" s="216">
        <f t="shared" si="0"/>
        <v>1440</v>
      </c>
      <c r="T41" s="220"/>
    </row>
    <row r="42" spans="1:20" ht="21" customHeight="1">
      <c r="A42" s="57">
        <v>36</v>
      </c>
      <c r="B42" s="51" t="s">
        <v>59</v>
      </c>
      <c r="C42" s="112" t="s">
        <v>159</v>
      </c>
      <c r="D42" s="231">
        <v>275</v>
      </c>
      <c r="E42" s="231">
        <v>312</v>
      </c>
      <c r="F42" s="231">
        <v>261</v>
      </c>
      <c r="G42" s="231">
        <v>292</v>
      </c>
      <c r="H42" s="231">
        <v>263</v>
      </c>
      <c r="I42" s="231">
        <v>318</v>
      </c>
      <c r="J42" s="231">
        <v>288</v>
      </c>
      <c r="K42" s="231">
        <v>344</v>
      </c>
      <c r="L42" s="231">
        <v>279</v>
      </c>
      <c r="M42" s="231">
        <v>226</v>
      </c>
      <c r="N42" s="231">
        <v>214</v>
      </c>
      <c r="O42" s="231">
        <v>188</v>
      </c>
      <c r="P42" s="231">
        <v>392</v>
      </c>
      <c r="Q42" s="232">
        <v>278</v>
      </c>
      <c r="R42" s="216">
        <f t="shared" si="0"/>
        <v>3930</v>
      </c>
      <c r="T42" s="220"/>
    </row>
    <row r="43" spans="1:20" ht="21" customHeight="1">
      <c r="A43" s="57">
        <v>37</v>
      </c>
      <c r="B43" s="51" t="s">
        <v>60</v>
      </c>
      <c r="C43" s="112" t="s">
        <v>160</v>
      </c>
      <c r="D43" s="123">
        <v>331</v>
      </c>
      <c r="E43" s="123">
        <v>356</v>
      </c>
      <c r="F43" s="123">
        <v>322</v>
      </c>
      <c r="G43" s="123">
        <v>349</v>
      </c>
      <c r="H43" s="123">
        <v>523</v>
      </c>
      <c r="I43" s="123">
        <v>302</v>
      </c>
      <c r="J43" s="123">
        <v>312</v>
      </c>
      <c r="K43" s="123">
        <v>260</v>
      </c>
      <c r="L43" s="123">
        <v>294</v>
      </c>
      <c r="M43" s="123">
        <v>271</v>
      </c>
      <c r="N43" s="123">
        <v>253</v>
      </c>
      <c r="O43" s="123">
        <v>230</v>
      </c>
      <c r="P43" s="123">
        <v>73</v>
      </c>
      <c r="Q43" s="124">
        <v>196</v>
      </c>
      <c r="R43" s="216">
        <f t="shared" si="0"/>
        <v>4072</v>
      </c>
      <c r="T43" s="220"/>
    </row>
    <row r="44" spans="1:20" ht="21" customHeight="1">
      <c r="A44" s="57">
        <v>38</v>
      </c>
      <c r="B44" s="51" t="s">
        <v>61</v>
      </c>
      <c r="C44" s="112" t="s">
        <v>161</v>
      </c>
      <c r="D44" s="123">
        <v>121</v>
      </c>
      <c r="E44" s="123">
        <v>110</v>
      </c>
      <c r="F44" s="123">
        <v>171</v>
      </c>
      <c r="G44" s="123">
        <v>195</v>
      </c>
      <c r="H44" s="123">
        <v>212</v>
      </c>
      <c r="I44" s="123">
        <v>192</v>
      </c>
      <c r="J44" s="123">
        <v>182</v>
      </c>
      <c r="K44" s="123">
        <v>251</v>
      </c>
      <c r="L44" s="123">
        <v>255</v>
      </c>
      <c r="M44" s="123">
        <v>220</v>
      </c>
      <c r="N44" s="123">
        <v>274</v>
      </c>
      <c r="O44" s="123">
        <v>211</v>
      </c>
      <c r="P44" s="123">
        <v>257</v>
      </c>
      <c r="Q44" s="124">
        <v>51</v>
      </c>
      <c r="R44" s="216">
        <f t="shared" si="0"/>
        <v>2702</v>
      </c>
      <c r="T44" s="220"/>
    </row>
    <row r="45" spans="1:20" ht="21" customHeight="1">
      <c r="A45" s="57">
        <v>39</v>
      </c>
      <c r="B45" s="51" t="s">
        <v>62</v>
      </c>
      <c r="C45" s="112" t="s">
        <v>162</v>
      </c>
      <c r="D45" s="123">
        <v>155</v>
      </c>
      <c r="E45" s="123">
        <v>149</v>
      </c>
      <c r="F45" s="123">
        <v>200</v>
      </c>
      <c r="G45" s="123">
        <v>198</v>
      </c>
      <c r="H45" s="123">
        <v>169</v>
      </c>
      <c r="I45" s="123">
        <v>183</v>
      </c>
      <c r="J45" s="123">
        <v>199</v>
      </c>
      <c r="K45" s="123">
        <v>218</v>
      </c>
      <c r="L45" s="123">
        <v>192</v>
      </c>
      <c r="M45" s="123">
        <v>154</v>
      </c>
      <c r="N45" s="123">
        <v>152</v>
      </c>
      <c r="O45" s="123">
        <v>148</v>
      </c>
      <c r="P45" s="123">
        <v>266</v>
      </c>
      <c r="Q45" s="124">
        <v>183</v>
      </c>
      <c r="R45" s="216">
        <f t="shared" si="0"/>
        <v>2566</v>
      </c>
      <c r="T45" s="220"/>
    </row>
    <row r="46" spans="1:20" ht="21" customHeight="1">
      <c r="A46" s="328" t="s">
        <v>5</v>
      </c>
      <c r="B46" s="329"/>
      <c r="C46" s="330"/>
      <c r="D46" s="114">
        <f>SUM(D7:D45)</f>
        <v>6276</v>
      </c>
      <c r="E46" s="114">
        <f t="shared" ref="E46:Q46" si="1">SUM(E7:E45)</f>
        <v>6612</v>
      </c>
      <c r="F46" s="114">
        <f t="shared" si="1"/>
        <v>6891</v>
      </c>
      <c r="G46" s="114">
        <f t="shared" si="1"/>
        <v>8065</v>
      </c>
      <c r="H46" s="114">
        <f t="shared" si="1"/>
        <v>7692</v>
      </c>
      <c r="I46" s="114">
        <f t="shared" si="1"/>
        <v>7955</v>
      </c>
      <c r="J46" s="114">
        <f t="shared" si="1"/>
        <v>8098</v>
      </c>
      <c r="K46" s="114">
        <f t="shared" si="1"/>
        <v>8491</v>
      </c>
      <c r="L46" s="114">
        <f t="shared" si="1"/>
        <v>7852</v>
      </c>
      <c r="M46" s="114">
        <f t="shared" si="1"/>
        <v>7643</v>
      </c>
      <c r="N46" s="114">
        <f t="shared" si="1"/>
        <v>7126</v>
      </c>
      <c r="O46" s="114">
        <f t="shared" si="1"/>
        <v>7187</v>
      </c>
      <c r="P46" s="114">
        <f t="shared" si="1"/>
        <v>8051</v>
      </c>
      <c r="Q46" s="115">
        <f t="shared" si="1"/>
        <v>6273</v>
      </c>
      <c r="R46" s="216">
        <v>104009</v>
      </c>
      <c r="T46" s="29"/>
    </row>
    <row r="47" spans="1:20">
      <c r="N47" s="289" t="s">
        <v>276</v>
      </c>
      <c r="O47" s="289"/>
      <c r="P47" s="289"/>
      <c r="Q47" s="289"/>
      <c r="R47" s="289"/>
    </row>
  </sheetData>
  <mergeCells count="20">
    <mergeCell ref="B4:C6"/>
    <mergeCell ref="D5:D6"/>
    <mergeCell ref="E5:E6"/>
    <mergeCell ref="G5:G6"/>
    <mergeCell ref="N47:R47"/>
    <mergeCell ref="Q5:Q6"/>
    <mergeCell ref="F5:F6"/>
    <mergeCell ref="R4:R6"/>
    <mergeCell ref="A46:C46"/>
    <mergeCell ref="A4:A6"/>
    <mergeCell ref="D4:Q4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rintOptions horizontalCentered="1"/>
  <pageMargins left="1" right="0.5" top="0.5" bottom="0.5" header="0.5" footer="0"/>
  <pageSetup paperSize="9" scale="82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pane ySplit="4" topLeftCell="A5" activePane="bottomLeft" state="frozen"/>
      <selection pane="bottomLeft"/>
    </sheetView>
  </sheetViews>
  <sheetFormatPr defaultRowHeight="15"/>
  <cols>
    <col min="1" max="2" width="5.85546875" customWidth="1"/>
    <col min="3" max="3" width="18.7109375" bestFit="1" customWidth="1"/>
    <col min="4" max="4" width="7.42578125" customWidth="1"/>
    <col min="5" max="5" width="6.28515625" customWidth="1"/>
    <col min="6" max="6" width="6.42578125" customWidth="1"/>
    <col min="7" max="7" width="6.140625" customWidth="1"/>
    <col min="8" max="8" width="6.42578125" customWidth="1"/>
    <col min="9" max="9" width="6.140625" customWidth="1"/>
    <col min="10" max="10" width="6" customWidth="1"/>
    <col min="11" max="11" width="5.5703125" customWidth="1"/>
    <col min="12" max="12" width="7.42578125" customWidth="1"/>
  </cols>
  <sheetData>
    <row r="1" spans="1:15" s="39" customFormat="1" ht="18.75">
      <c r="A1" s="70" t="s">
        <v>280</v>
      </c>
    </row>
    <row r="2" spans="1:15" s="39" customFormat="1" ht="17.25" customHeight="1"/>
    <row r="3" spans="1:15" s="39" customFormat="1" ht="21.75" customHeight="1">
      <c r="A3" s="296" t="s">
        <v>0</v>
      </c>
      <c r="B3" s="296" t="s">
        <v>1</v>
      </c>
      <c r="C3" s="296"/>
      <c r="D3" s="296" t="s">
        <v>63</v>
      </c>
      <c r="E3" s="296"/>
      <c r="F3" s="296"/>
      <c r="G3" s="296"/>
      <c r="H3" s="296"/>
      <c r="I3" s="296"/>
      <c r="J3" s="296"/>
      <c r="K3" s="296"/>
      <c r="L3" s="116"/>
      <c r="M3" s="117"/>
    </row>
    <row r="4" spans="1:15" s="39" customFormat="1" ht="61.5" customHeight="1">
      <c r="A4" s="296"/>
      <c r="B4" s="296"/>
      <c r="C4" s="296"/>
      <c r="D4" s="94" t="s">
        <v>64</v>
      </c>
      <c r="E4" s="94" t="s">
        <v>66</v>
      </c>
      <c r="F4" s="118" t="s">
        <v>223</v>
      </c>
      <c r="G4" s="118" t="s">
        <v>224</v>
      </c>
      <c r="H4" s="94" t="s">
        <v>225</v>
      </c>
      <c r="I4" s="94" t="s">
        <v>65</v>
      </c>
      <c r="J4" s="94" t="s">
        <v>67</v>
      </c>
      <c r="K4" s="94" t="s">
        <v>68</v>
      </c>
      <c r="L4" s="119"/>
      <c r="M4" s="119"/>
      <c r="O4" s="120"/>
    </row>
    <row r="5" spans="1:15" ht="17.25" customHeight="1">
      <c r="A5" s="74">
        <v>1</v>
      </c>
      <c r="B5" s="95" t="s">
        <v>31</v>
      </c>
      <c r="C5" s="85" t="s">
        <v>229</v>
      </c>
      <c r="D5" s="64"/>
      <c r="E5" s="122">
        <v>22</v>
      </c>
      <c r="F5" s="59">
        <v>251</v>
      </c>
      <c r="G5" s="59">
        <v>486</v>
      </c>
      <c r="H5" s="102">
        <v>787</v>
      </c>
      <c r="I5" s="102">
        <v>628</v>
      </c>
      <c r="J5" s="102">
        <v>49</v>
      </c>
      <c r="K5" s="102">
        <v>12</v>
      </c>
      <c r="L5" s="32"/>
    </row>
    <row r="6" spans="1:15" ht="17.25" customHeight="1">
      <c r="A6" s="74">
        <v>2</v>
      </c>
      <c r="B6" s="95" t="s">
        <v>32</v>
      </c>
      <c r="C6" s="86" t="s">
        <v>129</v>
      </c>
      <c r="D6" s="64"/>
      <c r="E6" s="122">
        <v>52</v>
      </c>
      <c r="F6" s="59">
        <v>385</v>
      </c>
      <c r="G6" s="59">
        <v>327</v>
      </c>
      <c r="H6" s="102">
        <v>218</v>
      </c>
      <c r="I6" s="102">
        <v>221</v>
      </c>
      <c r="J6" s="102">
        <v>71</v>
      </c>
      <c r="K6" s="102">
        <v>4</v>
      </c>
      <c r="L6" s="32"/>
      <c r="N6" s="12"/>
    </row>
    <row r="7" spans="1:15" ht="17.25" customHeight="1">
      <c r="A7" s="74">
        <v>3</v>
      </c>
      <c r="B7" s="95">
        <v>127</v>
      </c>
      <c r="C7" s="86" t="s">
        <v>130</v>
      </c>
      <c r="D7" s="348" t="s">
        <v>278</v>
      </c>
      <c r="E7" s="346"/>
      <c r="F7" s="346"/>
      <c r="G7" s="346"/>
      <c r="H7" s="346"/>
      <c r="I7" s="346"/>
      <c r="J7" s="346"/>
      <c r="K7" s="347"/>
      <c r="L7" s="32"/>
    </row>
    <row r="8" spans="1:15" ht="17.25" customHeight="1">
      <c r="A8" s="74">
        <v>4</v>
      </c>
      <c r="B8" s="95" t="s">
        <v>33</v>
      </c>
      <c r="C8" s="86" t="s">
        <v>131</v>
      </c>
      <c r="D8" s="64"/>
      <c r="E8" s="122">
        <v>115</v>
      </c>
      <c r="F8" s="59">
        <v>109</v>
      </c>
      <c r="G8" s="59">
        <v>367</v>
      </c>
      <c r="H8" s="102">
        <v>319</v>
      </c>
      <c r="I8" s="102">
        <v>445</v>
      </c>
      <c r="J8" s="102">
        <v>79</v>
      </c>
      <c r="K8" s="102">
        <v>7</v>
      </c>
      <c r="L8" s="32"/>
    </row>
    <row r="9" spans="1:15" ht="17.25" customHeight="1">
      <c r="A9" s="74">
        <v>5</v>
      </c>
      <c r="B9" s="95" t="s">
        <v>34</v>
      </c>
      <c r="C9" s="86" t="s">
        <v>132</v>
      </c>
      <c r="D9" s="64"/>
      <c r="E9" s="64">
        <v>0</v>
      </c>
      <c r="F9" s="59">
        <v>103</v>
      </c>
      <c r="G9" s="59">
        <v>418</v>
      </c>
      <c r="H9" s="102">
        <v>948</v>
      </c>
      <c r="I9" s="102">
        <v>398</v>
      </c>
      <c r="J9" s="102">
        <v>126</v>
      </c>
      <c r="K9" s="102">
        <v>10</v>
      </c>
      <c r="L9" s="32"/>
    </row>
    <row r="10" spans="1:15" ht="17.25" customHeight="1">
      <c r="A10" s="74">
        <v>6</v>
      </c>
      <c r="B10" s="95">
        <v>146</v>
      </c>
      <c r="C10" s="86" t="s">
        <v>133</v>
      </c>
      <c r="D10" s="64"/>
      <c r="E10" s="122">
        <v>359</v>
      </c>
      <c r="F10" s="59">
        <v>491</v>
      </c>
      <c r="G10" s="59">
        <v>664</v>
      </c>
      <c r="H10" s="102">
        <v>936</v>
      </c>
      <c r="I10" s="102">
        <v>429</v>
      </c>
      <c r="J10" s="102">
        <v>135</v>
      </c>
      <c r="K10" s="102">
        <v>33</v>
      </c>
      <c r="L10" s="32"/>
    </row>
    <row r="11" spans="1:15" ht="17.25" customHeight="1">
      <c r="A11" s="74">
        <v>7</v>
      </c>
      <c r="B11" s="95">
        <v>148</v>
      </c>
      <c r="C11" s="86" t="s">
        <v>134</v>
      </c>
      <c r="D11" s="64">
        <v>8</v>
      </c>
      <c r="E11" s="122">
        <v>860</v>
      </c>
      <c r="F11" s="59">
        <v>1200</v>
      </c>
      <c r="G11" s="59">
        <v>801</v>
      </c>
      <c r="H11" s="102">
        <v>720</v>
      </c>
      <c r="I11" s="102">
        <v>380</v>
      </c>
      <c r="J11" s="102">
        <v>42</v>
      </c>
      <c r="K11" s="102">
        <v>6</v>
      </c>
      <c r="L11" s="32"/>
    </row>
    <row r="12" spans="1:15" ht="17.25" customHeight="1">
      <c r="A12" s="74">
        <v>8</v>
      </c>
      <c r="B12" s="95" t="s">
        <v>35</v>
      </c>
      <c r="C12" s="86" t="s">
        <v>135</v>
      </c>
      <c r="D12" s="64"/>
      <c r="E12" s="64">
        <v>0</v>
      </c>
      <c r="F12" s="122">
        <v>184</v>
      </c>
      <c r="G12" s="59">
        <v>383</v>
      </c>
      <c r="H12" s="59">
        <v>385</v>
      </c>
      <c r="I12" s="102">
        <v>259</v>
      </c>
      <c r="J12" s="102">
        <v>72</v>
      </c>
      <c r="K12" s="102">
        <v>10</v>
      </c>
      <c r="L12" s="32"/>
    </row>
    <row r="13" spans="1:15" ht="17.25" customHeight="1">
      <c r="A13" s="74">
        <v>9</v>
      </c>
      <c r="B13" s="95" t="s">
        <v>36</v>
      </c>
      <c r="C13" s="86" t="s">
        <v>136</v>
      </c>
      <c r="D13" s="64"/>
      <c r="E13" s="122">
        <v>131</v>
      </c>
      <c r="F13" s="59">
        <v>1006</v>
      </c>
      <c r="G13" s="59">
        <v>128</v>
      </c>
      <c r="H13" s="102">
        <v>1051</v>
      </c>
      <c r="I13" s="102">
        <v>371</v>
      </c>
      <c r="J13" s="102">
        <v>48</v>
      </c>
      <c r="K13" s="102">
        <v>2</v>
      </c>
      <c r="L13" s="32"/>
    </row>
    <row r="14" spans="1:15" ht="17.25" customHeight="1">
      <c r="A14" s="74">
        <v>10</v>
      </c>
      <c r="B14" s="95">
        <v>158</v>
      </c>
      <c r="C14" s="86" t="s">
        <v>137</v>
      </c>
      <c r="D14" s="64"/>
      <c r="E14" s="122">
        <v>1585</v>
      </c>
      <c r="F14" s="59">
        <v>420</v>
      </c>
      <c r="G14" s="59">
        <v>490</v>
      </c>
      <c r="H14" s="102">
        <v>930</v>
      </c>
      <c r="I14" s="102">
        <v>602</v>
      </c>
      <c r="J14" s="102">
        <v>85</v>
      </c>
      <c r="K14" s="102">
        <v>10</v>
      </c>
      <c r="L14" s="32"/>
    </row>
    <row r="15" spans="1:15" ht="17.25" customHeight="1">
      <c r="A15" s="74">
        <v>11</v>
      </c>
      <c r="B15" s="95" t="s">
        <v>37</v>
      </c>
      <c r="C15" s="86" t="s">
        <v>138</v>
      </c>
      <c r="D15" s="348" t="s">
        <v>278</v>
      </c>
      <c r="E15" s="346"/>
      <c r="F15" s="346"/>
      <c r="G15" s="346"/>
      <c r="H15" s="346"/>
      <c r="I15" s="346"/>
      <c r="J15" s="346"/>
      <c r="K15" s="347"/>
      <c r="L15" s="32"/>
    </row>
    <row r="16" spans="1:15" ht="17.25" customHeight="1">
      <c r="A16" s="74">
        <v>12</v>
      </c>
      <c r="B16" s="95">
        <v>160</v>
      </c>
      <c r="C16" s="86" t="s">
        <v>139</v>
      </c>
      <c r="D16" s="64"/>
      <c r="E16" s="64">
        <v>0</v>
      </c>
      <c r="F16" s="122">
        <v>201</v>
      </c>
      <c r="G16" s="59">
        <v>231</v>
      </c>
      <c r="H16" s="59">
        <v>476</v>
      </c>
      <c r="I16" s="102">
        <v>109</v>
      </c>
      <c r="J16" s="102">
        <v>13</v>
      </c>
      <c r="K16" s="102">
        <v>3</v>
      </c>
      <c r="L16" s="32"/>
    </row>
    <row r="17" spans="1:12" ht="17.25" customHeight="1">
      <c r="A17" s="74">
        <v>13</v>
      </c>
      <c r="B17" s="95">
        <v>161</v>
      </c>
      <c r="C17" s="87" t="s">
        <v>38</v>
      </c>
      <c r="D17" s="59">
        <v>10</v>
      </c>
      <c r="E17" s="64">
        <v>180</v>
      </c>
      <c r="F17" s="59">
        <v>201</v>
      </c>
      <c r="G17" s="59">
        <v>285</v>
      </c>
      <c r="H17" s="102">
        <v>203</v>
      </c>
      <c r="I17" s="102">
        <v>89</v>
      </c>
      <c r="J17" s="102">
        <v>55</v>
      </c>
      <c r="K17" s="102">
        <v>6</v>
      </c>
      <c r="L17" s="32"/>
    </row>
    <row r="18" spans="1:12" ht="17.25" customHeight="1">
      <c r="A18" s="74">
        <v>14</v>
      </c>
      <c r="B18" s="95" t="s">
        <v>39</v>
      </c>
      <c r="C18" s="86" t="s">
        <v>140</v>
      </c>
      <c r="D18" s="64">
        <v>2</v>
      </c>
      <c r="E18" s="122">
        <v>20</v>
      </c>
      <c r="F18" s="59">
        <v>69</v>
      </c>
      <c r="G18" s="59">
        <v>131</v>
      </c>
      <c r="H18" s="102">
        <v>262</v>
      </c>
      <c r="I18" s="102">
        <v>159</v>
      </c>
      <c r="J18" s="102">
        <v>12</v>
      </c>
      <c r="K18" s="64">
        <v>3</v>
      </c>
      <c r="L18" s="32"/>
    </row>
    <row r="19" spans="1:12" ht="17.25" customHeight="1">
      <c r="A19" s="74">
        <v>15</v>
      </c>
      <c r="B19" s="95" t="s">
        <v>40</v>
      </c>
      <c r="C19" s="86" t="s">
        <v>141</v>
      </c>
      <c r="D19" s="64">
        <v>0</v>
      </c>
      <c r="E19" s="64">
        <v>0</v>
      </c>
      <c r="F19" s="59">
        <v>203</v>
      </c>
      <c r="G19" s="59">
        <v>359</v>
      </c>
      <c r="H19" s="102">
        <v>362</v>
      </c>
      <c r="I19" s="102">
        <v>354</v>
      </c>
      <c r="J19" s="102">
        <v>43</v>
      </c>
      <c r="K19" s="102">
        <v>0</v>
      </c>
      <c r="L19" s="32"/>
    </row>
    <row r="20" spans="1:12" ht="17.25" customHeight="1">
      <c r="A20" s="74">
        <v>16</v>
      </c>
      <c r="B20" s="95" t="s">
        <v>41</v>
      </c>
      <c r="C20" s="86" t="s">
        <v>142</v>
      </c>
      <c r="D20" s="122">
        <v>4</v>
      </c>
      <c r="E20" s="122">
        <v>9</v>
      </c>
      <c r="F20" s="59">
        <v>169</v>
      </c>
      <c r="G20" s="59">
        <v>313</v>
      </c>
      <c r="H20" s="102">
        <v>569</v>
      </c>
      <c r="I20" s="102">
        <v>361</v>
      </c>
      <c r="J20" s="102">
        <v>51</v>
      </c>
      <c r="K20" s="102">
        <v>2</v>
      </c>
      <c r="L20" s="32"/>
    </row>
    <row r="21" spans="1:12" ht="17.25" customHeight="1">
      <c r="A21" s="74">
        <v>17</v>
      </c>
      <c r="B21" s="95" t="s">
        <v>42</v>
      </c>
      <c r="C21" s="86" t="s">
        <v>143</v>
      </c>
      <c r="D21" s="102"/>
      <c r="E21" s="122">
        <v>220</v>
      </c>
      <c r="F21" s="59">
        <v>289</v>
      </c>
      <c r="G21" s="59">
        <v>198</v>
      </c>
      <c r="H21" s="102">
        <v>231</v>
      </c>
      <c r="I21" s="102">
        <v>201</v>
      </c>
      <c r="J21" s="102">
        <v>25</v>
      </c>
      <c r="K21" s="64">
        <v>0</v>
      </c>
      <c r="L21" s="32"/>
    </row>
    <row r="22" spans="1:12" ht="17.25" customHeight="1">
      <c r="A22" s="74">
        <v>18</v>
      </c>
      <c r="B22" s="95" t="s">
        <v>43</v>
      </c>
      <c r="C22" s="86" t="s">
        <v>144</v>
      </c>
      <c r="D22" s="64">
        <v>0</v>
      </c>
      <c r="E22" s="122">
        <v>65</v>
      </c>
      <c r="F22" s="59">
        <v>217</v>
      </c>
      <c r="G22" s="59">
        <v>626</v>
      </c>
      <c r="H22" s="102">
        <v>399</v>
      </c>
      <c r="I22" s="102">
        <v>376</v>
      </c>
      <c r="J22" s="102">
        <v>22</v>
      </c>
      <c r="K22" s="64">
        <v>0</v>
      </c>
      <c r="L22" s="32"/>
    </row>
    <row r="23" spans="1:12" ht="17.25" customHeight="1">
      <c r="A23" s="74">
        <v>19</v>
      </c>
      <c r="B23" s="95">
        <v>157</v>
      </c>
      <c r="C23" s="86" t="s">
        <v>145</v>
      </c>
      <c r="D23" s="64"/>
      <c r="E23" s="122">
        <v>48</v>
      </c>
      <c r="F23" s="59">
        <v>69</v>
      </c>
      <c r="G23" s="59">
        <v>251</v>
      </c>
      <c r="H23" s="102">
        <v>364</v>
      </c>
      <c r="I23" s="102">
        <v>346</v>
      </c>
      <c r="J23" s="102">
        <v>158</v>
      </c>
      <c r="K23" s="64">
        <v>67</v>
      </c>
      <c r="L23" s="32"/>
    </row>
    <row r="24" spans="1:12" ht="17.25" customHeight="1">
      <c r="A24" s="74">
        <v>20</v>
      </c>
      <c r="B24" s="95" t="s">
        <v>44</v>
      </c>
      <c r="C24" s="86" t="s">
        <v>146</v>
      </c>
      <c r="D24" s="64"/>
      <c r="E24" s="64">
        <v>0</v>
      </c>
      <c r="F24" s="59">
        <v>420</v>
      </c>
      <c r="G24" s="59">
        <v>521</v>
      </c>
      <c r="H24" s="102">
        <v>555</v>
      </c>
      <c r="I24" s="102">
        <v>1678</v>
      </c>
      <c r="J24" s="102">
        <v>165</v>
      </c>
      <c r="K24" s="102">
        <v>13</v>
      </c>
      <c r="L24" s="32"/>
    </row>
    <row r="25" spans="1:12" ht="17.25" customHeight="1">
      <c r="A25" s="74">
        <v>21</v>
      </c>
      <c r="B25" s="95" t="s">
        <v>46</v>
      </c>
      <c r="C25" s="87" t="s">
        <v>45</v>
      </c>
      <c r="D25" s="345" t="s">
        <v>278</v>
      </c>
      <c r="E25" s="346"/>
      <c r="F25" s="346"/>
      <c r="G25" s="346"/>
      <c r="H25" s="346"/>
      <c r="I25" s="346"/>
      <c r="J25" s="346"/>
      <c r="K25" s="347"/>
      <c r="L25" s="32"/>
    </row>
    <row r="26" spans="1:12" ht="17.25" customHeight="1">
      <c r="A26" s="74">
        <v>22</v>
      </c>
      <c r="B26" s="95">
        <v>156</v>
      </c>
      <c r="C26" s="86" t="s">
        <v>147</v>
      </c>
      <c r="D26" s="64"/>
      <c r="E26" s="122">
        <v>285</v>
      </c>
      <c r="F26" s="59">
        <v>173</v>
      </c>
      <c r="G26" s="59">
        <v>235</v>
      </c>
      <c r="H26" s="102">
        <v>343</v>
      </c>
      <c r="I26" s="102">
        <v>162</v>
      </c>
      <c r="J26" s="102">
        <v>28</v>
      </c>
      <c r="K26" s="64">
        <v>0</v>
      </c>
      <c r="L26" s="32"/>
    </row>
    <row r="27" spans="1:12" ht="17.25" customHeight="1">
      <c r="A27" s="74">
        <v>23</v>
      </c>
      <c r="B27" s="95" t="s">
        <v>47</v>
      </c>
      <c r="C27" s="86" t="s">
        <v>148</v>
      </c>
      <c r="D27" s="64"/>
      <c r="E27" s="122">
        <v>49</v>
      </c>
      <c r="F27" s="59">
        <v>71</v>
      </c>
      <c r="G27" s="59">
        <v>310</v>
      </c>
      <c r="H27" s="102">
        <v>228</v>
      </c>
      <c r="I27" s="102">
        <v>251</v>
      </c>
      <c r="J27" s="102">
        <v>38</v>
      </c>
      <c r="K27" s="102">
        <v>1</v>
      </c>
      <c r="L27" s="32"/>
    </row>
    <row r="28" spans="1:12" ht="17.25" customHeight="1">
      <c r="A28" s="74">
        <v>24</v>
      </c>
      <c r="B28" s="95" t="s">
        <v>48</v>
      </c>
      <c r="C28" s="86" t="s">
        <v>149</v>
      </c>
      <c r="D28" s="64"/>
      <c r="E28" s="122">
        <v>254</v>
      </c>
      <c r="F28" s="59">
        <v>240</v>
      </c>
      <c r="G28" s="59">
        <v>372</v>
      </c>
      <c r="H28" s="102">
        <v>320</v>
      </c>
      <c r="I28" s="102">
        <v>271</v>
      </c>
      <c r="J28" s="102">
        <v>62</v>
      </c>
      <c r="K28" s="102">
        <v>4</v>
      </c>
      <c r="L28" s="32"/>
    </row>
    <row r="29" spans="1:12" ht="17.25" customHeight="1">
      <c r="A29" s="74">
        <v>25</v>
      </c>
      <c r="B29" s="95" t="s">
        <v>49</v>
      </c>
      <c r="C29" s="86" t="s">
        <v>150</v>
      </c>
      <c r="D29" s="64"/>
      <c r="E29" s="122">
        <v>59</v>
      </c>
      <c r="F29" s="59">
        <v>289</v>
      </c>
      <c r="G29" s="59">
        <v>303</v>
      </c>
      <c r="H29" s="102">
        <v>349</v>
      </c>
      <c r="I29" s="102">
        <v>554</v>
      </c>
      <c r="J29" s="102">
        <v>56</v>
      </c>
      <c r="K29" s="64">
        <v>0</v>
      </c>
      <c r="L29" s="32"/>
    </row>
    <row r="30" spans="1:12" ht="17.25" customHeight="1">
      <c r="A30" s="74">
        <v>26</v>
      </c>
      <c r="B30" s="95">
        <v>159</v>
      </c>
      <c r="C30" s="86" t="s">
        <v>151</v>
      </c>
      <c r="D30" s="64"/>
      <c r="E30" s="64">
        <v>0</v>
      </c>
      <c r="F30" s="59">
        <v>83</v>
      </c>
      <c r="G30" s="59">
        <v>139</v>
      </c>
      <c r="H30" s="102">
        <v>612</v>
      </c>
      <c r="I30" s="102">
        <v>342</v>
      </c>
      <c r="J30" s="102">
        <v>24</v>
      </c>
      <c r="K30" s="102">
        <v>1</v>
      </c>
      <c r="L30" s="32"/>
    </row>
    <row r="31" spans="1:12" ht="17.25" customHeight="1">
      <c r="A31" s="74">
        <v>27</v>
      </c>
      <c r="B31" s="95" t="s">
        <v>50</v>
      </c>
      <c r="C31" s="86" t="s">
        <v>152</v>
      </c>
      <c r="D31" s="64"/>
      <c r="E31" s="122">
        <v>40</v>
      </c>
      <c r="F31" s="59">
        <v>185</v>
      </c>
      <c r="G31" s="59">
        <v>181</v>
      </c>
      <c r="H31" s="102">
        <v>51</v>
      </c>
      <c r="I31" s="102">
        <v>156</v>
      </c>
      <c r="J31" s="102">
        <v>30</v>
      </c>
      <c r="K31" s="64">
        <v>2</v>
      </c>
      <c r="L31" s="32"/>
    </row>
    <row r="32" spans="1:12" ht="17.25" customHeight="1">
      <c r="A32" s="74">
        <v>28</v>
      </c>
      <c r="B32" s="95" t="s">
        <v>51</v>
      </c>
      <c r="C32" s="86" t="s">
        <v>153</v>
      </c>
      <c r="D32" s="64">
        <v>0</v>
      </c>
      <c r="E32" s="122">
        <v>0</v>
      </c>
      <c r="F32" s="59">
        <v>40</v>
      </c>
      <c r="G32" s="59">
        <v>469</v>
      </c>
      <c r="H32" s="102">
        <v>571</v>
      </c>
      <c r="I32" s="102">
        <v>690</v>
      </c>
      <c r="J32" s="102">
        <v>109</v>
      </c>
      <c r="K32" s="102">
        <v>3</v>
      </c>
      <c r="L32" s="32"/>
    </row>
    <row r="33" spans="1:12" ht="17.25" customHeight="1">
      <c r="A33" s="74">
        <v>29</v>
      </c>
      <c r="B33" s="95" t="s">
        <v>52</v>
      </c>
      <c r="C33" s="86" t="s">
        <v>154</v>
      </c>
      <c r="D33" s="64">
        <v>10</v>
      </c>
      <c r="E33" s="122">
        <v>7</v>
      </c>
      <c r="F33" s="59">
        <v>150</v>
      </c>
      <c r="G33" s="59">
        <v>548</v>
      </c>
      <c r="H33" s="102">
        <v>951</v>
      </c>
      <c r="I33" s="102">
        <v>627</v>
      </c>
      <c r="J33" s="102">
        <v>85</v>
      </c>
      <c r="K33" s="102">
        <v>12</v>
      </c>
      <c r="L33" s="32"/>
    </row>
    <row r="34" spans="1:12" ht="17.25" customHeight="1">
      <c r="A34" s="74">
        <v>30</v>
      </c>
      <c r="B34" s="95">
        <v>155</v>
      </c>
      <c r="C34" s="86" t="s">
        <v>155</v>
      </c>
      <c r="D34" s="64"/>
      <c r="E34" s="122">
        <v>196</v>
      </c>
      <c r="F34" s="59">
        <v>610</v>
      </c>
      <c r="G34" s="59">
        <v>998</v>
      </c>
      <c r="H34" s="102">
        <v>1156</v>
      </c>
      <c r="I34" s="102">
        <v>1226</v>
      </c>
      <c r="J34" s="102">
        <v>45</v>
      </c>
      <c r="K34" s="102">
        <v>4</v>
      </c>
      <c r="L34" s="32"/>
    </row>
    <row r="35" spans="1:12" ht="17.25" customHeight="1">
      <c r="A35" s="74">
        <v>31</v>
      </c>
      <c r="B35" s="95">
        <v>154</v>
      </c>
      <c r="C35" s="85" t="s">
        <v>53</v>
      </c>
      <c r="D35" s="64">
        <v>16</v>
      </c>
      <c r="E35" s="122">
        <v>21</v>
      </c>
      <c r="F35" s="59">
        <v>110</v>
      </c>
      <c r="G35" s="59">
        <v>702</v>
      </c>
      <c r="H35" s="102">
        <v>462</v>
      </c>
      <c r="I35" s="102">
        <v>298</v>
      </c>
      <c r="J35" s="102">
        <v>48</v>
      </c>
      <c r="K35" s="102">
        <v>1</v>
      </c>
      <c r="L35" s="32"/>
    </row>
    <row r="36" spans="1:12" ht="17.25" customHeight="1">
      <c r="A36" s="74">
        <v>32</v>
      </c>
      <c r="B36" s="95" t="s">
        <v>54</v>
      </c>
      <c r="C36" s="86" t="s">
        <v>156</v>
      </c>
      <c r="D36" s="64"/>
      <c r="E36" s="122"/>
      <c r="F36" s="122">
        <v>48</v>
      </c>
      <c r="G36" s="59">
        <v>149</v>
      </c>
      <c r="H36" s="59">
        <v>705</v>
      </c>
      <c r="I36" s="102">
        <v>548</v>
      </c>
      <c r="J36" s="102">
        <v>140</v>
      </c>
      <c r="K36" s="102">
        <v>6</v>
      </c>
      <c r="L36" s="32"/>
    </row>
    <row r="37" spans="1:12" ht="17.25" customHeight="1">
      <c r="A37" s="74">
        <v>33</v>
      </c>
      <c r="B37" s="95" t="s">
        <v>56</v>
      </c>
      <c r="C37" s="87" t="s">
        <v>55</v>
      </c>
      <c r="D37" s="348" t="s">
        <v>278</v>
      </c>
      <c r="E37" s="346"/>
      <c r="F37" s="346"/>
      <c r="G37" s="346"/>
      <c r="H37" s="346"/>
      <c r="I37" s="346"/>
      <c r="J37" s="346"/>
      <c r="K37" s="347"/>
      <c r="L37" s="32"/>
    </row>
    <row r="38" spans="1:12" ht="17.25" customHeight="1">
      <c r="A38" s="74">
        <v>34</v>
      </c>
      <c r="B38" s="95" t="s">
        <v>57</v>
      </c>
      <c r="C38" s="86" t="s">
        <v>157</v>
      </c>
      <c r="D38" s="64"/>
      <c r="E38" s="122"/>
      <c r="F38" s="59">
        <v>424</v>
      </c>
      <c r="G38" s="59">
        <v>390</v>
      </c>
      <c r="H38" s="102">
        <v>840</v>
      </c>
      <c r="I38" s="102">
        <v>396</v>
      </c>
      <c r="J38" s="102">
        <v>69</v>
      </c>
      <c r="K38" s="102">
        <v>8</v>
      </c>
      <c r="L38" s="32"/>
    </row>
    <row r="39" spans="1:12" ht="17.25" customHeight="1">
      <c r="A39" s="74">
        <v>35</v>
      </c>
      <c r="B39" s="95" t="s">
        <v>58</v>
      </c>
      <c r="C39" s="86" t="s">
        <v>158</v>
      </c>
      <c r="D39" s="64"/>
      <c r="E39" s="122"/>
      <c r="F39" s="59">
        <v>22</v>
      </c>
      <c r="G39" s="59">
        <v>24</v>
      </c>
      <c r="H39" s="102">
        <v>426</v>
      </c>
      <c r="I39" s="102">
        <v>399</v>
      </c>
      <c r="J39" s="102">
        <v>46</v>
      </c>
      <c r="K39" s="102">
        <v>1</v>
      </c>
      <c r="L39" s="32"/>
    </row>
    <row r="40" spans="1:12" ht="17.25" customHeight="1">
      <c r="A40" s="74">
        <v>36</v>
      </c>
      <c r="B40" s="95" t="s">
        <v>59</v>
      </c>
      <c r="C40" s="86" t="s">
        <v>159</v>
      </c>
      <c r="D40" s="64"/>
      <c r="E40" s="64"/>
      <c r="F40" s="122">
        <v>258</v>
      </c>
      <c r="G40" s="59">
        <v>408</v>
      </c>
      <c r="H40" s="59">
        <v>1021</v>
      </c>
      <c r="I40" s="102">
        <v>753</v>
      </c>
      <c r="J40" s="102">
        <v>69</v>
      </c>
      <c r="K40" s="102">
        <v>4</v>
      </c>
      <c r="L40" s="32"/>
    </row>
    <row r="41" spans="1:12" ht="17.25" customHeight="1">
      <c r="A41" s="74">
        <v>37</v>
      </c>
      <c r="B41" s="95" t="s">
        <v>60</v>
      </c>
      <c r="C41" s="86" t="s">
        <v>160</v>
      </c>
      <c r="D41" s="64"/>
      <c r="E41" s="122"/>
      <c r="F41" s="59">
        <v>854</v>
      </c>
      <c r="G41" s="59">
        <v>689</v>
      </c>
      <c r="H41" s="102">
        <v>320</v>
      </c>
      <c r="I41" s="102">
        <v>243</v>
      </c>
      <c r="J41" s="102">
        <v>27</v>
      </c>
      <c r="K41" s="102">
        <v>7</v>
      </c>
      <c r="L41" s="32"/>
    </row>
    <row r="42" spans="1:12" ht="17.25" customHeight="1">
      <c r="A42" s="74">
        <v>38</v>
      </c>
      <c r="B42" s="95" t="s">
        <v>61</v>
      </c>
      <c r="C42" s="86" t="s">
        <v>161</v>
      </c>
      <c r="D42" s="64"/>
      <c r="E42" s="64"/>
      <c r="F42" s="59">
        <v>40</v>
      </c>
      <c r="G42" s="59">
        <v>267</v>
      </c>
      <c r="H42" s="102">
        <v>811</v>
      </c>
      <c r="I42" s="102">
        <v>687</v>
      </c>
      <c r="J42" s="102">
        <v>78</v>
      </c>
      <c r="K42" s="102">
        <v>21</v>
      </c>
      <c r="L42" s="32"/>
    </row>
    <row r="43" spans="1:12" ht="17.25" customHeight="1">
      <c r="A43" s="74">
        <v>39</v>
      </c>
      <c r="B43" s="95" t="s">
        <v>62</v>
      </c>
      <c r="C43" s="86" t="s">
        <v>162</v>
      </c>
      <c r="D43" s="64"/>
      <c r="E43" s="122"/>
      <c r="F43" s="59">
        <v>298</v>
      </c>
      <c r="G43" s="59">
        <v>468</v>
      </c>
      <c r="H43" s="102">
        <v>425</v>
      </c>
      <c r="I43" s="102">
        <v>435</v>
      </c>
      <c r="J43" s="102">
        <v>25</v>
      </c>
      <c r="K43" s="102">
        <v>4</v>
      </c>
      <c r="L43" s="32"/>
    </row>
    <row r="44" spans="1:12" ht="21" customHeight="1">
      <c r="A44" s="308" t="s">
        <v>5</v>
      </c>
      <c r="B44" s="309"/>
      <c r="C44" s="310"/>
      <c r="D44" s="82">
        <f t="shared" ref="D44:K44" si="0">SUM(D5:D43)</f>
        <v>50</v>
      </c>
      <c r="E44" s="82">
        <f t="shared" si="0"/>
        <v>4577</v>
      </c>
      <c r="F44" s="82">
        <f t="shared" si="0"/>
        <v>9882</v>
      </c>
      <c r="G44" s="82">
        <f t="shared" si="0"/>
        <v>13631</v>
      </c>
      <c r="H44" s="82">
        <f t="shared" si="0"/>
        <v>19306</v>
      </c>
      <c r="I44" s="82">
        <f t="shared" si="0"/>
        <v>15444</v>
      </c>
      <c r="J44" s="82">
        <f t="shared" si="0"/>
        <v>2230</v>
      </c>
      <c r="K44" s="82">
        <f t="shared" si="0"/>
        <v>267</v>
      </c>
      <c r="L44" s="33"/>
    </row>
    <row r="45" spans="1:12">
      <c r="I45" s="289" t="s">
        <v>279</v>
      </c>
      <c r="J45" s="289"/>
      <c r="K45" s="289"/>
    </row>
  </sheetData>
  <mergeCells count="9">
    <mergeCell ref="A3:A4"/>
    <mergeCell ref="D3:K3"/>
    <mergeCell ref="A44:C44"/>
    <mergeCell ref="B3:C4"/>
    <mergeCell ref="I45:K45"/>
    <mergeCell ref="D25:K25"/>
    <mergeCell ref="D37:K37"/>
    <mergeCell ref="D15:K15"/>
    <mergeCell ref="D7:K7"/>
  </mergeCells>
  <printOptions horizontalCentered="1"/>
  <pageMargins left="1" right="0.5" top="0.5" bottom="0.5" header="0.5" footer="0"/>
  <pageSetup paperSize="9" scale="95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pane ySplit="4" topLeftCell="A20" activePane="bottomLeft" state="frozen"/>
      <selection pane="bottomLeft" sqref="A1:K45"/>
    </sheetView>
  </sheetViews>
  <sheetFormatPr defaultRowHeight="15"/>
  <cols>
    <col min="1" max="1" width="5.85546875" style="2" customWidth="1"/>
    <col min="2" max="2" width="6" style="2" customWidth="1"/>
    <col min="3" max="3" width="16.5703125" customWidth="1"/>
    <col min="4" max="10" width="7.28515625" customWidth="1"/>
    <col min="11" max="11" width="8.5703125" customWidth="1"/>
  </cols>
  <sheetData>
    <row r="1" spans="1:13" s="39" customFormat="1" ht="18.75">
      <c r="A1" s="70" t="s">
        <v>123</v>
      </c>
      <c r="B1" s="47"/>
    </row>
    <row r="2" spans="1:13" s="39" customFormat="1" ht="13.5" customHeight="1">
      <c r="A2" s="47"/>
      <c r="B2" s="47"/>
    </row>
    <row r="3" spans="1:13" s="39" customFormat="1" ht="14.25" customHeight="1">
      <c r="A3" s="351" t="s">
        <v>0</v>
      </c>
      <c r="B3" s="351" t="s">
        <v>1</v>
      </c>
      <c r="C3" s="351"/>
      <c r="D3" s="352" t="s">
        <v>63</v>
      </c>
      <c r="E3" s="353"/>
      <c r="F3" s="353"/>
      <c r="G3" s="353"/>
      <c r="H3" s="353"/>
      <c r="I3" s="353"/>
      <c r="J3" s="354"/>
      <c r="K3" s="349" t="s">
        <v>5</v>
      </c>
    </row>
    <row r="4" spans="1:13" s="39" customFormat="1" ht="47.25" customHeight="1">
      <c r="A4" s="351"/>
      <c r="B4" s="351"/>
      <c r="C4" s="351"/>
      <c r="D4" s="66" t="s">
        <v>66</v>
      </c>
      <c r="E4" s="132" t="s">
        <v>223</v>
      </c>
      <c r="F4" s="132" t="s">
        <v>226</v>
      </c>
      <c r="G4" s="128" t="s">
        <v>225</v>
      </c>
      <c r="H4" s="66" t="s">
        <v>65</v>
      </c>
      <c r="I4" s="66" t="s">
        <v>67</v>
      </c>
      <c r="J4" s="128" t="s">
        <v>68</v>
      </c>
      <c r="K4" s="350"/>
      <c r="L4" s="129"/>
      <c r="M4" s="129"/>
    </row>
    <row r="5" spans="1:13" ht="18" customHeight="1">
      <c r="A5" s="57">
        <v>1</v>
      </c>
      <c r="B5" s="51" t="s">
        <v>31</v>
      </c>
      <c r="C5" s="54" t="s">
        <v>84</v>
      </c>
      <c r="D5" s="100">
        <v>41</v>
      </c>
      <c r="E5" s="100">
        <v>264</v>
      </c>
      <c r="F5" s="98">
        <v>295</v>
      </c>
      <c r="G5" s="98">
        <v>136</v>
      </c>
      <c r="H5" s="98">
        <v>62</v>
      </c>
      <c r="I5" s="98">
        <v>24</v>
      </c>
      <c r="J5" s="200">
        <v>8</v>
      </c>
      <c r="K5" s="130">
        <f>SUM(D5:J5)</f>
        <v>830</v>
      </c>
    </row>
    <row r="6" spans="1:13" ht="18" customHeight="1">
      <c r="A6" s="57">
        <v>2</v>
      </c>
      <c r="B6" s="51" t="s">
        <v>32</v>
      </c>
      <c r="C6" s="55" t="s">
        <v>85</v>
      </c>
      <c r="D6" s="121">
        <v>28</v>
      </c>
      <c r="E6" s="100">
        <v>72</v>
      </c>
      <c r="F6" s="100">
        <v>53</v>
      </c>
      <c r="G6" s="98">
        <v>61</v>
      </c>
      <c r="H6" s="98">
        <v>39</v>
      </c>
      <c r="I6" s="98">
        <v>10</v>
      </c>
      <c r="J6" s="98">
        <v>2</v>
      </c>
      <c r="K6" s="130">
        <f t="shared" ref="K6:K43" si="0">SUM(D6:J6)</f>
        <v>265</v>
      </c>
    </row>
    <row r="7" spans="1:13" ht="18" customHeight="1">
      <c r="A7" s="57">
        <v>3</v>
      </c>
      <c r="B7" s="51">
        <v>127</v>
      </c>
      <c r="C7" s="55" t="s">
        <v>86</v>
      </c>
      <c r="D7" s="121">
        <v>82</v>
      </c>
      <c r="E7" s="100">
        <v>48</v>
      </c>
      <c r="F7" s="100">
        <v>50</v>
      </c>
      <c r="G7" s="98">
        <v>1160</v>
      </c>
      <c r="H7" s="98">
        <v>960</v>
      </c>
      <c r="I7" s="98">
        <v>152</v>
      </c>
      <c r="J7" s="98">
        <v>6</v>
      </c>
      <c r="K7" s="130">
        <f t="shared" si="0"/>
        <v>2458</v>
      </c>
    </row>
    <row r="8" spans="1:13" ht="18" customHeight="1">
      <c r="A8" s="57">
        <v>4</v>
      </c>
      <c r="B8" s="51" t="s">
        <v>33</v>
      </c>
      <c r="C8" s="55" t="s">
        <v>87</v>
      </c>
      <c r="D8" s="121">
        <v>63</v>
      </c>
      <c r="E8" s="100">
        <v>291</v>
      </c>
      <c r="F8" s="100">
        <v>381</v>
      </c>
      <c r="G8" s="98">
        <v>237</v>
      </c>
      <c r="H8" s="98">
        <v>86</v>
      </c>
      <c r="I8" s="98">
        <v>23</v>
      </c>
      <c r="J8" s="98">
        <v>3</v>
      </c>
      <c r="K8" s="130">
        <f t="shared" si="0"/>
        <v>1084</v>
      </c>
    </row>
    <row r="9" spans="1:13" ht="18" customHeight="1">
      <c r="A9" s="57">
        <v>5</v>
      </c>
      <c r="B9" s="51" t="s">
        <v>34</v>
      </c>
      <c r="C9" s="55" t="s">
        <v>88</v>
      </c>
      <c r="D9" s="121">
        <v>51</v>
      </c>
      <c r="E9" s="100">
        <v>194</v>
      </c>
      <c r="F9" s="100">
        <v>227</v>
      </c>
      <c r="G9" s="98">
        <v>41</v>
      </c>
      <c r="H9" s="98">
        <v>44</v>
      </c>
      <c r="I9" s="98">
        <v>23</v>
      </c>
      <c r="J9" s="98">
        <v>0</v>
      </c>
      <c r="K9" s="130">
        <f t="shared" si="0"/>
        <v>580</v>
      </c>
    </row>
    <row r="10" spans="1:13" ht="18" customHeight="1">
      <c r="A10" s="57">
        <v>6</v>
      </c>
      <c r="B10" s="51">
        <v>146</v>
      </c>
      <c r="C10" s="55" t="s">
        <v>89</v>
      </c>
      <c r="D10" s="121">
        <v>56</v>
      </c>
      <c r="E10" s="100">
        <v>176</v>
      </c>
      <c r="F10" s="100">
        <v>201</v>
      </c>
      <c r="G10" s="98">
        <v>149</v>
      </c>
      <c r="H10" s="98">
        <v>173</v>
      </c>
      <c r="I10" s="98">
        <v>12</v>
      </c>
      <c r="J10" s="98">
        <v>5</v>
      </c>
      <c r="K10" s="130">
        <f t="shared" si="0"/>
        <v>772</v>
      </c>
    </row>
    <row r="11" spans="1:13" ht="18" customHeight="1">
      <c r="A11" s="57">
        <v>7</v>
      </c>
      <c r="B11" s="51">
        <v>148</v>
      </c>
      <c r="C11" s="55" t="s">
        <v>90</v>
      </c>
      <c r="D11" s="121">
        <v>68</v>
      </c>
      <c r="E11" s="100">
        <v>180</v>
      </c>
      <c r="F11" s="100">
        <v>140</v>
      </c>
      <c r="G11" s="98">
        <v>50</v>
      </c>
      <c r="H11" s="98">
        <v>32</v>
      </c>
      <c r="I11" s="98">
        <v>7</v>
      </c>
      <c r="J11" s="98">
        <v>2</v>
      </c>
      <c r="K11" s="130">
        <f t="shared" si="0"/>
        <v>479</v>
      </c>
    </row>
    <row r="12" spans="1:13" ht="18" customHeight="1">
      <c r="A12" s="57">
        <v>8</v>
      </c>
      <c r="B12" s="51" t="s">
        <v>35</v>
      </c>
      <c r="C12" s="55" t="s">
        <v>91</v>
      </c>
      <c r="D12" s="121">
        <v>16</v>
      </c>
      <c r="E12" s="100">
        <v>89</v>
      </c>
      <c r="F12" s="100">
        <v>76</v>
      </c>
      <c r="G12" s="98">
        <v>68</v>
      </c>
      <c r="H12" s="98">
        <v>51</v>
      </c>
      <c r="I12" s="98">
        <v>7</v>
      </c>
      <c r="J12" s="98">
        <v>0</v>
      </c>
      <c r="K12" s="130">
        <f t="shared" si="0"/>
        <v>307</v>
      </c>
    </row>
    <row r="13" spans="1:13" ht="18" customHeight="1">
      <c r="A13" s="57">
        <v>9</v>
      </c>
      <c r="B13" s="51" t="s">
        <v>36</v>
      </c>
      <c r="C13" s="55" t="s">
        <v>92</v>
      </c>
      <c r="D13" s="121">
        <v>39</v>
      </c>
      <c r="E13" s="100">
        <v>247</v>
      </c>
      <c r="F13" s="100">
        <v>392</v>
      </c>
      <c r="G13" s="98">
        <v>121</v>
      </c>
      <c r="H13" s="98">
        <v>61</v>
      </c>
      <c r="I13" s="98">
        <v>6</v>
      </c>
      <c r="J13" s="98">
        <v>0</v>
      </c>
      <c r="K13" s="130">
        <f t="shared" si="0"/>
        <v>866</v>
      </c>
    </row>
    <row r="14" spans="1:13" ht="18" customHeight="1">
      <c r="A14" s="57">
        <v>10</v>
      </c>
      <c r="B14" s="51">
        <v>158</v>
      </c>
      <c r="C14" s="55" t="s">
        <v>93</v>
      </c>
      <c r="D14" s="225">
        <v>48</v>
      </c>
      <c r="E14" s="209">
        <v>222</v>
      </c>
      <c r="F14" s="209">
        <v>260</v>
      </c>
      <c r="G14" s="208">
        <v>65</v>
      </c>
      <c r="H14" s="208">
        <v>60</v>
      </c>
      <c r="I14" s="208">
        <v>36</v>
      </c>
      <c r="J14" s="208">
        <v>4</v>
      </c>
      <c r="K14" s="226">
        <f t="shared" si="0"/>
        <v>695</v>
      </c>
    </row>
    <row r="15" spans="1:13" ht="18" customHeight="1">
      <c r="A15" s="57">
        <v>11</v>
      </c>
      <c r="B15" s="51" t="s">
        <v>37</v>
      </c>
      <c r="C15" s="55" t="s">
        <v>94</v>
      </c>
      <c r="D15" s="121">
        <v>62</v>
      </c>
      <c r="E15" s="100">
        <v>270</v>
      </c>
      <c r="F15" s="100">
        <v>262</v>
      </c>
      <c r="G15" s="98">
        <v>48</v>
      </c>
      <c r="H15" s="98">
        <v>23</v>
      </c>
      <c r="I15" s="98">
        <v>7</v>
      </c>
      <c r="J15" s="98"/>
      <c r="K15" s="130">
        <f t="shared" si="0"/>
        <v>672</v>
      </c>
    </row>
    <row r="16" spans="1:13" ht="18" customHeight="1">
      <c r="A16" s="57">
        <v>12</v>
      </c>
      <c r="B16" s="51">
        <v>160</v>
      </c>
      <c r="C16" s="55" t="s">
        <v>95</v>
      </c>
      <c r="D16" s="121">
        <v>24</v>
      </c>
      <c r="E16" s="100">
        <v>116</v>
      </c>
      <c r="F16" s="100">
        <v>237</v>
      </c>
      <c r="G16" s="98">
        <v>69</v>
      </c>
      <c r="H16" s="98">
        <v>47</v>
      </c>
      <c r="I16" s="98">
        <v>7</v>
      </c>
      <c r="J16" s="98">
        <v>1</v>
      </c>
      <c r="K16" s="130">
        <f t="shared" si="0"/>
        <v>501</v>
      </c>
    </row>
    <row r="17" spans="1:11" ht="15" customHeight="1">
      <c r="A17" s="57">
        <v>13</v>
      </c>
      <c r="B17" s="51">
        <v>161</v>
      </c>
      <c r="C17" s="56" t="s">
        <v>38</v>
      </c>
      <c r="D17" s="100">
        <v>26</v>
      </c>
      <c r="E17" s="100">
        <v>212</v>
      </c>
      <c r="F17" s="100">
        <v>420</v>
      </c>
      <c r="G17" s="98">
        <v>95</v>
      </c>
      <c r="H17" s="98">
        <v>103</v>
      </c>
      <c r="I17" s="98">
        <v>6</v>
      </c>
      <c r="J17" s="98">
        <v>1</v>
      </c>
      <c r="K17" s="130">
        <f t="shared" si="0"/>
        <v>863</v>
      </c>
    </row>
    <row r="18" spans="1:11" ht="16.5" customHeight="1">
      <c r="A18" s="57">
        <v>14</v>
      </c>
      <c r="B18" s="51" t="s">
        <v>39</v>
      </c>
      <c r="C18" s="55" t="s">
        <v>96</v>
      </c>
      <c r="D18" s="121">
        <v>19</v>
      </c>
      <c r="E18" s="100">
        <v>179</v>
      </c>
      <c r="F18" s="100">
        <v>360</v>
      </c>
      <c r="G18" s="98">
        <v>60</v>
      </c>
      <c r="H18" s="98">
        <v>52</v>
      </c>
      <c r="I18" s="98">
        <v>2</v>
      </c>
      <c r="J18" s="98">
        <v>0</v>
      </c>
      <c r="K18" s="130">
        <f t="shared" si="0"/>
        <v>672</v>
      </c>
    </row>
    <row r="19" spans="1:11" ht="18" customHeight="1">
      <c r="A19" s="57">
        <v>15</v>
      </c>
      <c r="B19" s="51" t="s">
        <v>40</v>
      </c>
      <c r="C19" s="55" t="s">
        <v>97</v>
      </c>
      <c r="D19" s="121">
        <v>42</v>
      </c>
      <c r="E19" s="100">
        <v>133</v>
      </c>
      <c r="F19" s="100">
        <v>168</v>
      </c>
      <c r="G19" s="98">
        <v>130</v>
      </c>
      <c r="H19" s="98">
        <v>123</v>
      </c>
      <c r="I19" s="98">
        <v>33</v>
      </c>
      <c r="J19" s="98"/>
      <c r="K19" s="130">
        <f t="shared" si="0"/>
        <v>629</v>
      </c>
    </row>
    <row r="20" spans="1:11" ht="18" customHeight="1">
      <c r="A20" s="57">
        <v>16</v>
      </c>
      <c r="B20" s="51" t="s">
        <v>41</v>
      </c>
      <c r="C20" s="55" t="s">
        <v>98</v>
      </c>
      <c r="D20" s="121">
        <v>76</v>
      </c>
      <c r="E20" s="100">
        <v>189</v>
      </c>
      <c r="F20" s="100">
        <v>174</v>
      </c>
      <c r="G20" s="98">
        <v>78</v>
      </c>
      <c r="H20" s="98">
        <v>64</v>
      </c>
      <c r="I20" s="98">
        <v>16</v>
      </c>
      <c r="J20" s="98">
        <v>1</v>
      </c>
      <c r="K20" s="130">
        <f t="shared" si="0"/>
        <v>598</v>
      </c>
    </row>
    <row r="21" spans="1:11" ht="18" customHeight="1">
      <c r="A21" s="57">
        <v>17</v>
      </c>
      <c r="B21" s="51" t="s">
        <v>42</v>
      </c>
      <c r="C21" s="55" t="s">
        <v>99</v>
      </c>
      <c r="D21" s="121">
        <v>28</v>
      </c>
      <c r="E21" s="100">
        <v>71</v>
      </c>
      <c r="F21" s="100">
        <v>83</v>
      </c>
      <c r="G21" s="98">
        <v>28</v>
      </c>
      <c r="H21" s="98">
        <v>41</v>
      </c>
      <c r="I21" s="98">
        <v>5</v>
      </c>
      <c r="J21" s="98">
        <v>2</v>
      </c>
      <c r="K21" s="130">
        <f t="shared" si="0"/>
        <v>258</v>
      </c>
    </row>
    <row r="22" spans="1:11" ht="18" customHeight="1">
      <c r="A22" s="57">
        <v>18</v>
      </c>
      <c r="B22" s="51" t="s">
        <v>43</v>
      </c>
      <c r="C22" s="55" t="s">
        <v>100</v>
      </c>
      <c r="D22" s="121">
        <v>80</v>
      </c>
      <c r="E22" s="100">
        <v>188</v>
      </c>
      <c r="F22" s="100">
        <v>185</v>
      </c>
      <c r="G22" s="98">
        <v>105</v>
      </c>
      <c r="H22" s="98">
        <v>85</v>
      </c>
      <c r="I22" s="98">
        <v>20</v>
      </c>
      <c r="J22" s="98">
        <v>0</v>
      </c>
      <c r="K22" s="130">
        <f t="shared" si="0"/>
        <v>663</v>
      </c>
    </row>
    <row r="23" spans="1:11" ht="18" customHeight="1">
      <c r="A23" s="57">
        <v>19</v>
      </c>
      <c r="B23" s="51">
        <v>157</v>
      </c>
      <c r="C23" s="55" t="s">
        <v>101</v>
      </c>
      <c r="D23" s="121">
        <v>31</v>
      </c>
      <c r="E23" s="100">
        <v>136</v>
      </c>
      <c r="F23" s="100">
        <v>128</v>
      </c>
      <c r="G23" s="98">
        <v>148</v>
      </c>
      <c r="H23" s="98">
        <v>113</v>
      </c>
      <c r="I23" s="98">
        <v>12</v>
      </c>
      <c r="J23" s="98">
        <v>2</v>
      </c>
      <c r="K23" s="130">
        <f t="shared" si="0"/>
        <v>570</v>
      </c>
    </row>
    <row r="24" spans="1:11" ht="18" customHeight="1">
      <c r="A24" s="57">
        <v>20</v>
      </c>
      <c r="B24" s="51" t="s">
        <v>44</v>
      </c>
      <c r="C24" s="55" t="s">
        <v>102</v>
      </c>
      <c r="D24" s="121">
        <v>48</v>
      </c>
      <c r="E24" s="100">
        <v>207</v>
      </c>
      <c r="F24" s="100">
        <v>213</v>
      </c>
      <c r="G24" s="98">
        <v>70</v>
      </c>
      <c r="H24" s="98">
        <v>54</v>
      </c>
      <c r="I24" s="98">
        <v>82</v>
      </c>
      <c r="J24" s="131">
        <v>4</v>
      </c>
      <c r="K24" s="130">
        <f t="shared" si="0"/>
        <v>678</v>
      </c>
    </row>
    <row r="25" spans="1:11" ht="18" customHeight="1">
      <c r="A25" s="57">
        <v>21</v>
      </c>
      <c r="B25" s="51" t="s">
        <v>46</v>
      </c>
      <c r="C25" s="56" t="s">
        <v>45</v>
      </c>
      <c r="D25" s="100">
        <v>11</v>
      </c>
      <c r="E25" s="100">
        <v>17</v>
      </c>
      <c r="F25" s="100">
        <v>17</v>
      </c>
      <c r="G25" s="98">
        <v>8</v>
      </c>
      <c r="H25" s="98">
        <v>9</v>
      </c>
      <c r="I25" s="98">
        <v>5</v>
      </c>
      <c r="J25" s="131"/>
      <c r="K25" s="130">
        <f t="shared" si="0"/>
        <v>67</v>
      </c>
    </row>
    <row r="26" spans="1:11" ht="18" customHeight="1">
      <c r="A26" s="57">
        <v>22</v>
      </c>
      <c r="B26" s="51">
        <v>156</v>
      </c>
      <c r="C26" s="55" t="s">
        <v>103</v>
      </c>
      <c r="D26" s="121">
        <v>128</v>
      </c>
      <c r="E26" s="100">
        <v>348</v>
      </c>
      <c r="F26" s="100">
        <v>623</v>
      </c>
      <c r="G26" s="98">
        <v>130</v>
      </c>
      <c r="H26" s="98">
        <v>127</v>
      </c>
      <c r="I26" s="98">
        <v>15</v>
      </c>
      <c r="J26" s="98">
        <v>0</v>
      </c>
      <c r="K26" s="130">
        <f t="shared" si="0"/>
        <v>1371</v>
      </c>
    </row>
    <row r="27" spans="1:11" ht="18" customHeight="1">
      <c r="A27" s="57">
        <v>23</v>
      </c>
      <c r="B27" s="51" t="s">
        <v>47</v>
      </c>
      <c r="C27" s="55" t="s">
        <v>104</v>
      </c>
      <c r="D27" s="121">
        <v>49</v>
      </c>
      <c r="E27" s="100">
        <v>143</v>
      </c>
      <c r="F27" s="100">
        <v>223</v>
      </c>
      <c r="G27" s="98">
        <v>79</v>
      </c>
      <c r="H27" s="98">
        <v>42</v>
      </c>
      <c r="I27" s="98">
        <v>8</v>
      </c>
      <c r="J27" s="98">
        <v>0</v>
      </c>
      <c r="K27" s="130">
        <f t="shared" si="0"/>
        <v>544</v>
      </c>
    </row>
    <row r="28" spans="1:11" ht="18" customHeight="1">
      <c r="A28" s="57">
        <v>24</v>
      </c>
      <c r="B28" s="51" t="s">
        <v>48</v>
      </c>
      <c r="C28" s="55" t="s">
        <v>105</v>
      </c>
      <c r="D28" s="121">
        <v>32</v>
      </c>
      <c r="E28" s="100">
        <v>71</v>
      </c>
      <c r="F28" s="100">
        <v>105</v>
      </c>
      <c r="G28" s="98">
        <v>81</v>
      </c>
      <c r="H28" s="98">
        <v>42</v>
      </c>
      <c r="I28" s="98">
        <v>8</v>
      </c>
      <c r="J28" s="98">
        <v>2</v>
      </c>
      <c r="K28" s="130">
        <f t="shared" si="0"/>
        <v>341</v>
      </c>
    </row>
    <row r="29" spans="1:11" ht="18" customHeight="1">
      <c r="A29" s="57">
        <v>25</v>
      </c>
      <c r="B29" s="51" t="s">
        <v>49</v>
      </c>
      <c r="C29" s="55" t="s">
        <v>106</v>
      </c>
      <c r="D29" s="121">
        <v>48</v>
      </c>
      <c r="E29" s="100">
        <v>161</v>
      </c>
      <c r="F29" s="100">
        <v>189</v>
      </c>
      <c r="G29" s="98">
        <v>121</v>
      </c>
      <c r="H29" s="98">
        <v>102</v>
      </c>
      <c r="I29" s="98">
        <v>8</v>
      </c>
      <c r="J29" s="98">
        <v>2</v>
      </c>
      <c r="K29" s="130">
        <f t="shared" si="0"/>
        <v>631</v>
      </c>
    </row>
    <row r="30" spans="1:11" ht="18" customHeight="1">
      <c r="A30" s="57">
        <v>26</v>
      </c>
      <c r="B30" s="51">
        <v>159</v>
      </c>
      <c r="C30" s="55" t="s">
        <v>107</v>
      </c>
      <c r="D30" s="121">
        <v>37</v>
      </c>
      <c r="E30" s="100">
        <v>98</v>
      </c>
      <c r="F30" s="100">
        <v>183</v>
      </c>
      <c r="G30" s="98">
        <v>82</v>
      </c>
      <c r="H30" s="98">
        <v>89</v>
      </c>
      <c r="I30" s="98">
        <v>7</v>
      </c>
      <c r="J30" s="98">
        <v>0</v>
      </c>
      <c r="K30" s="130">
        <f t="shared" si="0"/>
        <v>496</v>
      </c>
    </row>
    <row r="31" spans="1:11" ht="18" customHeight="1">
      <c r="A31" s="57">
        <v>27</v>
      </c>
      <c r="B31" s="51" t="s">
        <v>50</v>
      </c>
      <c r="C31" s="55" t="s">
        <v>108</v>
      </c>
      <c r="D31" s="121">
        <v>22</v>
      </c>
      <c r="E31" s="100">
        <v>61</v>
      </c>
      <c r="F31" s="100">
        <v>65</v>
      </c>
      <c r="G31" s="98">
        <v>78</v>
      </c>
      <c r="H31" s="98">
        <v>62</v>
      </c>
      <c r="I31" s="98">
        <v>6</v>
      </c>
      <c r="J31" s="98">
        <v>0</v>
      </c>
      <c r="K31" s="130">
        <f t="shared" si="0"/>
        <v>294</v>
      </c>
    </row>
    <row r="32" spans="1:11" ht="18" customHeight="1">
      <c r="A32" s="57">
        <v>28</v>
      </c>
      <c r="B32" s="51" t="s">
        <v>51</v>
      </c>
      <c r="C32" s="55" t="s">
        <v>109</v>
      </c>
      <c r="D32" s="121">
        <v>38</v>
      </c>
      <c r="E32" s="100">
        <v>138</v>
      </c>
      <c r="F32" s="100">
        <v>215</v>
      </c>
      <c r="G32" s="98">
        <v>28</v>
      </c>
      <c r="H32" s="98">
        <v>52</v>
      </c>
      <c r="I32" s="98">
        <v>29</v>
      </c>
      <c r="J32" s="98">
        <v>0</v>
      </c>
      <c r="K32" s="130">
        <f t="shared" si="0"/>
        <v>500</v>
      </c>
    </row>
    <row r="33" spans="1:11" ht="18" customHeight="1">
      <c r="A33" s="57">
        <v>29</v>
      </c>
      <c r="B33" s="51" t="s">
        <v>52</v>
      </c>
      <c r="C33" s="55" t="s">
        <v>110</v>
      </c>
      <c r="D33" s="121">
        <v>188</v>
      </c>
      <c r="E33" s="100">
        <v>122</v>
      </c>
      <c r="F33" s="100">
        <v>270</v>
      </c>
      <c r="G33" s="98">
        <v>245</v>
      </c>
      <c r="H33" s="98">
        <v>315</v>
      </c>
      <c r="I33" s="98">
        <v>22</v>
      </c>
      <c r="J33" s="98">
        <v>2</v>
      </c>
      <c r="K33" s="130">
        <f t="shared" si="0"/>
        <v>1164</v>
      </c>
    </row>
    <row r="34" spans="1:11" ht="18" customHeight="1">
      <c r="A34" s="57">
        <v>30</v>
      </c>
      <c r="B34" s="51">
        <v>155</v>
      </c>
      <c r="C34" s="55" t="s">
        <v>111</v>
      </c>
      <c r="D34" s="121">
        <v>78</v>
      </c>
      <c r="E34" s="100">
        <v>141</v>
      </c>
      <c r="F34" s="100">
        <v>285</v>
      </c>
      <c r="G34" s="98">
        <v>358</v>
      </c>
      <c r="H34" s="98">
        <v>196</v>
      </c>
      <c r="I34" s="98">
        <v>4</v>
      </c>
      <c r="J34" s="98">
        <v>0</v>
      </c>
      <c r="K34" s="130">
        <f t="shared" si="0"/>
        <v>1062</v>
      </c>
    </row>
    <row r="35" spans="1:11" ht="18" customHeight="1">
      <c r="A35" s="57">
        <v>31</v>
      </c>
      <c r="B35" s="51">
        <v>154</v>
      </c>
      <c r="C35" s="54" t="s">
        <v>53</v>
      </c>
      <c r="D35" s="121">
        <v>46</v>
      </c>
      <c r="E35" s="100">
        <v>64</v>
      </c>
      <c r="F35" s="100">
        <v>76</v>
      </c>
      <c r="G35" s="98">
        <v>62</v>
      </c>
      <c r="H35" s="98">
        <v>28</v>
      </c>
      <c r="I35" s="98">
        <v>6</v>
      </c>
      <c r="J35" s="98">
        <v>0</v>
      </c>
      <c r="K35" s="130">
        <f t="shared" si="0"/>
        <v>282</v>
      </c>
    </row>
    <row r="36" spans="1:11" ht="18" customHeight="1">
      <c r="A36" s="57">
        <v>32</v>
      </c>
      <c r="B36" s="51" t="s">
        <v>54</v>
      </c>
      <c r="C36" s="55" t="s">
        <v>112</v>
      </c>
      <c r="D36" s="121">
        <v>30</v>
      </c>
      <c r="E36" s="100">
        <v>64</v>
      </c>
      <c r="F36" s="100">
        <v>134</v>
      </c>
      <c r="G36" s="98">
        <v>351</v>
      </c>
      <c r="H36" s="98">
        <v>62</v>
      </c>
      <c r="I36" s="98">
        <v>22</v>
      </c>
      <c r="J36" s="98">
        <v>2</v>
      </c>
      <c r="K36" s="130">
        <f t="shared" si="0"/>
        <v>665</v>
      </c>
    </row>
    <row r="37" spans="1:11" ht="18" customHeight="1">
      <c r="A37" s="57">
        <v>33</v>
      </c>
      <c r="B37" s="51" t="s">
        <v>56</v>
      </c>
      <c r="C37" s="56" t="s">
        <v>55</v>
      </c>
      <c r="D37" s="100">
        <v>82</v>
      </c>
      <c r="E37" s="100">
        <v>529</v>
      </c>
      <c r="F37" s="100">
        <v>1032</v>
      </c>
      <c r="G37" s="98">
        <v>380</v>
      </c>
      <c r="H37" s="98">
        <v>310</v>
      </c>
      <c r="I37" s="98">
        <v>61</v>
      </c>
      <c r="J37" s="98">
        <v>3</v>
      </c>
      <c r="K37" s="130">
        <f t="shared" si="0"/>
        <v>2397</v>
      </c>
    </row>
    <row r="38" spans="1:11" ht="18" customHeight="1">
      <c r="A38" s="57">
        <v>34</v>
      </c>
      <c r="B38" s="51" t="s">
        <v>57</v>
      </c>
      <c r="C38" s="55" t="s">
        <v>113</v>
      </c>
      <c r="D38" s="121">
        <v>52</v>
      </c>
      <c r="E38" s="100">
        <v>280</v>
      </c>
      <c r="F38" s="100">
        <v>381</v>
      </c>
      <c r="G38" s="98">
        <v>172</v>
      </c>
      <c r="H38" s="98">
        <v>109</v>
      </c>
      <c r="I38" s="98">
        <v>9</v>
      </c>
      <c r="J38" s="98">
        <v>1</v>
      </c>
      <c r="K38" s="130">
        <f t="shared" si="0"/>
        <v>1004</v>
      </c>
    </row>
    <row r="39" spans="1:11" ht="18" customHeight="1">
      <c r="A39" s="57">
        <v>35</v>
      </c>
      <c r="B39" s="51" t="s">
        <v>58</v>
      </c>
      <c r="C39" s="55" t="s">
        <v>114</v>
      </c>
      <c r="D39" s="121">
        <v>22</v>
      </c>
      <c r="E39" s="100">
        <v>47</v>
      </c>
      <c r="F39" s="100">
        <v>48</v>
      </c>
      <c r="G39" s="98">
        <v>30</v>
      </c>
      <c r="H39" s="98">
        <v>37</v>
      </c>
      <c r="I39" s="98">
        <v>13</v>
      </c>
      <c r="J39" s="98">
        <v>1</v>
      </c>
      <c r="K39" s="130">
        <f t="shared" si="0"/>
        <v>198</v>
      </c>
    </row>
    <row r="40" spans="1:11" ht="18" customHeight="1">
      <c r="A40" s="57">
        <v>36</v>
      </c>
      <c r="B40" s="51" t="s">
        <v>59</v>
      </c>
      <c r="C40" s="55" t="s">
        <v>115</v>
      </c>
      <c r="D40" s="121">
        <v>68</v>
      </c>
      <c r="E40" s="100">
        <v>311</v>
      </c>
      <c r="F40" s="100">
        <v>262</v>
      </c>
      <c r="G40" s="98">
        <v>79</v>
      </c>
      <c r="H40" s="98">
        <v>184</v>
      </c>
      <c r="I40" s="98">
        <v>20</v>
      </c>
      <c r="J40" s="98">
        <v>3</v>
      </c>
      <c r="K40" s="130">
        <f t="shared" si="0"/>
        <v>927</v>
      </c>
    </row>
    <row r="41" spans="1:11" ht="18" customHeight="1">
      <c r="A41" s="57">
        <v>37</v>
      </c>
      <c r="B41" s="51" t="s">
        <v>60</v>
      </c>
      <c r="C41" s="55" t="s">
        <v>116</v>
      </c>
      <c r="D41" s="121">
        <v>122</v>
      </c>
      <c r="E41" s="100">
        <v>403</v>
      </c>
      <c r="F41" s="100">
        <v>601</v>
      </c>
      <c r="G41" s="98">
        <v>173</v>
      </c>
      <c r="H41" s="98">
        <v>162</v>
      </c>
      <c r="I41" s="98">
        <v>3</v>
      </c>
      <c r="J41" s="98">
        <v>1</v>
      </c>
      <c r="K41" s="130">
        <f t="shared" si="0"/>
        <v>1465</v>
      </c>
    </row>
    <row r="42" spans="1:11" ht="18" customHeight="1">
      <c r="A42" s="57">
        <v>38</v>
      </c>
      <c r="B42" s="51" t="s">
        <v>61</v>
      </c>
      <c r="C42" s="55" t="s">
        <v>117</v>
      </c>
      <c r="D42" s="121">
        <v>58</v>
      </c>
      <c r="E42" s="100">
        <v>154</v>
      </c>
      <c r="F42" s="100">
        <v>142</v>
      </c>
      <c r="G42" s="98">
        <v>102</v>
      </c>
      <c r="H42" s="98">
        <v>128</v>
      </c>
      <c r="I42" s="98">
        <v>28</v>
      </c>
      <c r="J42" s="98">
        <v>10</v>
      </c>
      <c r="K42" s="130">
        <f t="shared" si="0"/>
        <v>622</v>
      </c>
    </row>
    <row r="43" spans="1:11" ht="18" customHeight="1">
      <c r="A43" s="57">
        <v>39</v>
      </c>
      <c r="B43" s="51" t="s">
        <v>62</v>
      </c>
      <c r="C43" s="55" t="s">
        <v>118</v>
      </c>
      <c r="D43" s="121">
        <v>25</v>
      </c>
      <c r="E43" s="100">
        <v>162</v>
      </c>
      <c r="F43" s="100">
        <v>212</v>
      </c>
      <c r="G43" s="98">
        <v>98</v>
      </c>
      <c r="H43" s="98">
        <v>38</v>
      </c>
      <c r="I43" s="98">
        <v>10</v>
      </c>
      <c r="J43" s="98">
        <v>0</v>
      </c>
      <c r="K43" s="130">
        <f t="shared" si="0"/>
        <v>545</v>
      </c>
    </row>
    <row r="44" spans="1:11" s="35" customFormat="1" ht="17.25" customHeight="1">
      <c r="A44" s="296" t="s">
        <v>5</v>
      </c>
      <c r="B44" s="296"/>
      <c r="C44" s="296"/>
      <c r="D44" s="82">
        <f>SUM(D5:D43)</f>
        <v>2064</v>
      </c>
      <c r="E44" s="82">
        <f t="shared" ref="E44:K44" si="1">SUM(E5:E43)</f>
        <v>6798</v>
      </c>
      <c r="F44" s="82">
        <f t="shared" si="1"/>
        <v>9368</v>
      </c>
      <c r="G44" s="82">
        <f t="shared" si="1"/>
        <v>5576</v>
      </c>
      <c r="H44" s="82">
        <f t="shared" si="1"/>
        <v>4367</v>
      </c>
      <c r="I44" s="82">
        <f t="shared" si="1"/>
        <v>774</v>
      </c>
      <c r="J44" s="82">
        <f t="shared" si="1"/>
        <v>68</v>
      </c>
      <c r="K44" s="82">
        <f t="shared" si="1"/>
        <v>29015</v>
      </c>
    </row>
    <row r="45" spans="1:11">
      <c r="H45" s="289" t="s">
        <v>281</v>
      </c>
      <c r="I45" s="289"/>
      <c r="J45" s="289"/>
      <c r="K45" s="289"/>
    </row>
  </sheetData>
  <mergeCells count="6">
    <mergeCell ref="H45:K45"/>
    <mergeCell ref="K3:K4"/>
    <mergeCell ref="A3:A4"/>
    <mergeCell ref="A44:C44"/>
    <mergeCell ref="B3:C4"/>
    <mergeCell ref="D3:J3"/>
  </mergeCells>
  <pageMargins left="1" right="0.5" top="0.5" bottom="0.5" header="0.5" footer="0"/>
  <pageSetup paperSize="9" scale="97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>
      <pane ySplit="5" topLeftCell="A21" activePane="bottomLeft" state="frozen"/>
      <selection pane="bottomLeft" activeCell="S47" sqref="S47"/>
    </sheetView>
  </sheetViews>
  <sheetFormatPr defaultRowHeight="15"/>
  <cols>
    <col min="1" max="1" width="7" style="12" customWidth="1"/>
    <col min="2" max="2" width="6.5703125" customWidth="1"/>
    <col min="3" max="3" width="18.28515625" customWidth="1"/>
    <col min="4" max="6" width="7.5703125" customWidth="1"/>
    <col min="7" max="8" width="7.85546875" customWidth="1"/>
    <col min="9" max="10" width="7.5703125" customWidth="1"/>
    <col min="11" max="11" width="8" customWidth="1"/>
    <col min="12" max="12" width="1.5703125" customWidth="1"/>
    <col min="13" max="18" width="9.140625" hidden="1" customWidth="1"/>
  </cols>
  <sheetData>
    <row r="1" spans="1:11" s="39" customFormat="1" ht="18.75">
      <c r="A1" s="70" t="s">
        <v>127</v>
      </c>
    </row>
    <row r="2" spans="1:11" s="39" customFormat="1">
      <c r="A2" s="120"/>
    </row>
    <row r="3" spans="1:11" s="39" customFormat="1" ht="22.5" customHeight="1">
      <c r="A3" s="296" t="s">
        <v>0</v>
      </c>
      <c r="B3" s="296" t="s">
        <v>1</v>
      </c>
      <c r="C3" s="296"/>
      <c r="D3" s="349" t="s">
        <v>219</v>
      </c>
      <c r="E3" s="296" t="s">
        <v>69</v>
      </c>
      <c r="F3" s="296"/>
      <c r="G3" s="296"/>
      <c r="H3" s="296"/>
      <c r="I3" s="296"/>
      <c r="J3" s="308"/>
      <c r="K3" s="355" t="s">
        <v>5</v>
      </c>
    </row>
    <row r="4" spans="1:11" s="39" customFormat="1" ht="15" customHeight="1">
      <c r="A4" s="296"/>
      <c r="B4" s="296"/>
      <c r="C4" s="296"/>
      <c r="D4" s="357"/>
      <c r="E4" s="296" t="s">
        <v>70</v>
      </c>
      <c r="F4" s="296"/>
      <c r="G4" s="296" t="s">
        <v>71</v>
      </c>
      <c r="H4" s="296"/>
      <c r="I4" s="296" t="s">
        <v>72</v>
      </c>
      <c r="J4" s="296"/>
      <c r="K4" s="356"/>
    </row>
    <row r="5" spans="1:11" s="39" customFormat="1" ht="17.25" customHeight="1">
      <c r="A5" s="296"/>
      <c r="B5" s="296"/>
      <c r="C5" s="296"/>
      <c r="D5" s="350"/>
      <c r="E5" s="68" t="s">
        <v>2</v>
      </c>
      <c r="F5" s="68" t="s">
        <v>3</v>
      </c>
      <c r="G5" s="68" t="s">
        <v>2</v>
      </c>
      <c r="H5" s="68" t="s">
        <v>3</v>
      </c>
      <c r="I5" s="68" t="s">
        <v>2</v>
      </c>
      <c r="J5" s="68" t="s">
        <v>3</v>
      </c>
      <c r="K5" s="291"/>
    </row>
    <row r="6" spans="1:11" ht="18" customHeight="1">
      <c r="A6" s="53">
        <v>1</v>
      </c>
      <c r="B6" s="44" t="s">
        <v>31</v>
      </c>
      <c r="C6" s="58" t="s">
        <v>128</v>
      </c>
      <c r="D6" s="100">
        <v>689</v>
      </c>
      <c r="E6" s="59">
        <v>0</v>
      </c>
      <c r="F6" s="59">
        <v>0</v>
      </c>
      <c r="G6" s="102">
        <v>1653</v>
      </c>
      <c r="H6" s="102">
        <v>1573</v>
      </c>
      <c r="I6" s="102">
        <v>101</v>
      </c>
      <c r="J6" s="102">
        <v>87</v>
      </c>
      <c r="K6" s="138">
        <f t="shared" ref="K6:K44" si="0">SUM(E6:J6)</f>
        <v>3414</v>
      </c>
    </row>
    <row r="7" spans="1:11" ht="18" customHeight="1">
      <c r="A7" s="53">
        <v>2</v>
      </c>
      <c r="B7" s="44" t="s">
        <v>32</v>
      </c>
      <c r="C7" s="61" t="s">
        <v>129</v>
      </c>
      <c r="D7" s="100">
        <v>705</v>
      </c>
      <c r="E7" s="204">
        <v>0</v>
      </c>
      <c r="F7" s="204">
        <v>0</v>
      </c>
      <c r="G7" s="59">
        <v>1399</v>
      </c>
      <c r="H7" s="59">
        <v>1335</v>
      </c>
      <c r="I7" s="102">
        <v>32</v>
      </c>
      <c r="J7" s="102">
        <v>16</v>
      </c>
      <c r="K7" s="138">
        <f>SUM(G7:J7)</f>
        <v>2782</v>
      </c>
    </row>
    <row r="8" spans="1:11" ht="18" customHeight="1">
      <c r="A8" s="53">
        <v>3</v>
      </c>
      <c r="B8" s="44">
        <v>127</v>
      </c>
      <c r="C8" s="61" t="s">
        <v>130</v>
      </c>
      <c r="D8" s="120">
        <v>893</v>
      </c>
      <c r="E8" s="59">
        <v>0</v>
      </c>
      <c r="F8" s="59">
        <v>0</v>
      </c>
      <c r="G8" s="102">
        <v>895</v>
      </c>
      <c r="H8" s="102">
        <v>903</v>
      </c>
      <c r="I8" s="102">
        <v>1044</v>
      </c>
      <c r="J8" s="102">
        <v>655</v>
      </c>
      <c r="K8" s="138">
        <f t="shared" si="0"/>
        <v>3497</v>
      </c>
    </row>
    <row r="9" spans="1:11" ht="18" customHeight="1">
      <c r="A9" s="53">
        <v>4</v>
      </c>
      <c r="B9" s="44" t="s">
        <v>33</v>
      </c>
      <c r="C9" s="61" t="s">
        <v>131</v>
      </c>
      <c r="D9" s="100">
        <v>673</v>
      </c>
      <c r="E9" s="59">
        <v>0</v>
      </c>
      <c r="F9" s="59">
        <v>0</v>
      </c>
      <c r="G9" s="102">
        <v>1331</v>
      </c>
      <c r="H9" s="102">
        <v>1137</v>
      </c>
      <c r="I9" s="59">
        <v>0</v>
      </c>
      <c r="J9" s="59">
        <v>0</v>
      </c>
      <c r="K9" s="138">
        <f t="shared" si="0"/>
        <v>2468</v>
      </c>
    </row>
    <row r="10" spans="1:11" ht="18" customHeight="1">
      <c r="A10" s="53">
        <v>5</v>
      </c>
      <c r="B10" s="44" t="s">
        <v>34</v>
      </c>
      <c r="C10" s="61" t="s">
        <v>132</v>
      </c>
      <c r="D10" s="100">
        <v>776</v>
      </c>
      <c r="E10" s="59">
        <v>0</v>
      </c>
      <c r="F10" s="59">
        <v>0</v>
      </c>
      <c r="G10" s="102">
        <v>1519</v>
      </c>
      <c r="H10" s="102">
        <v>1457</v>
      </c>
      <c r="I10" s="59">
        <v>0</v>
      </c>
      <c r="J10" s="59">
        <v>0</v>
      </c>
      <c r="K10" s="138">
        <f t="shared" si="0"/>
        <v>2976</v>
      </c>
    </row>
    <row r="11" spans="1:11" ht="18" customHeight="1">
      <c r="A11" s="53">
        <v>6</v>
      </c>
      <c r="B11" s="44">
        <v>146</v>
      </c>
      <c r="C11" s="61" t="s">
        <v>133</v>
      </c>
      <c r="D11" s="100">
        <v>984</v>
      </c>
      <c r="E11" s="59">
        <v>0</v>
      </c>
      <c r="F11" s="59">
        <v>0</v>
      </c>
      <c r="G11" s="59">
        <v>1735</v>
      </c>
      <c r="H11" s="59">
        <v>1612</v>
      </c>
      <c r="I11" s="59">
        <v>0</v>
      </c>
      <c r="J11" s="59">
        <v>0</v>
      </c>
      <c r="K11" s="138">
        <f t="shared" si="0"/>
        <v>3347</v>
      </c>
    </row>
    <row r="12" spans="1:11" ht="18" customHeight="1">
      <c r="A12" s="53">
        <v>7</v>
      </c>
      <c r="B12" s="44">
        <v>148</v>
      </c>
      <c r="C12" s="61" t="s">
        <v>134</v>
      </c>
      <c r="D12" s="100">
        <v>956</v>
      </c>
      <c r="E12" s="59"/>
      <c r="F12" s="59"/>
      <c r="G12" s="102">
        <v>1238</v>
      </c>
      <c r="H12" s="102">
        <v>1043</v>
      </c>
      <c r="I12" s="102">
        <v>165</v>
      </c>
      <c r="J12" s="102">
        <v>157</v>
      </c>
      <c r="K12" s="138">
        <f t="shared" si="0"/>
        <v>2603</v>
      </c>
    </row>
    <row r="13" spans="1:11" ht="18" customHeight="1">
      <c r="A13" s="53">
        <v>8</v>
      </c>
      <c r="B13" s="44" t="s">
        <v>35</v>
      </c>
      <c r="C13" s="61" t="s">
        <v>135</v>
      </c>
      <c r="D13" s="100">
        <v>576</v>
      </c>
      <c r="E13" s="59">
        <v>0</v>
      </c>
      <c r="F13" s="59">
        <v>0</v>
      </c>
      <c r="G13" s="102">
        <v>1005</v>
      </c>
      <c r="H13" s="102">
        <v>1001</v>
      </c>
      <c r="I13" s="59">
        <v>0</v>
      </c>
      <c r="J13" s="59">
        <v>0</v>
      </c>
      <c r="K13" s="138">
        <f t="shared" si="0"/>
        <v>2006</v>
      </c>
    </row>
    <row r="14" spans="1:11" ht="18" customHeight="1">
      <c r="A14" s="53">
        <v>9</v>
      </c>
      <c r="B14" s="44" t="s">
        <v>36</v>
      </c>
      <c r="C14" s="61" t="s">
        <v>136</v>
      </c>
      <c r="D14" s="100">
        <v>1026</v>
      </c>
      <c r="E14" s="59">
        <v>0</v>
      </c>
      <c r="F14" s="59">
        <v>0</v>
      </c>
      <c r="G14" s="102">
        <v>1930</v>
      </c>
      <c r="H14" s="102">
        <v>1759</v>
      </c>
      <c r="I14" s="59">
        <v>0</v>
      </c>
      <c r="J14" s="59">
        <v>0</v>
      </c>
      <c r="K14" s="138">
        <f t="shared" si="0"/>
        <v>3689</v>
      </c>
    </row>
    <row r="15" spans="1:11" ht="18" customHeight="1">
      <c r="A15" s="53">
        <v>10</v>
      </c>
      <c r="B15" s="44">
        <v>158</v>
      </c>
      <c r="C15" s="61" t="s">
        <v>137</v>
      </c>
      <c r="D15" s="209">
        <v>1068</v>
      </c>
      <c r="E15" s="215">
        <v>0</v>
      </c>
      <c r="F15" s="215">
        <v>0</v>
      </c>
      <c r="G15" s="227">
        <v>1753</v>
      </c>
      <c r="H15" s="227">
        <v>1714</v>
      </c>
      <c r="I15" s="227">
        <v>72</v>
      </c>
      <c r="J15" s="227">
        <v>81</v>
      </c>
      <c r="K15" s="138">
        <f t="shared" si="0"/>
        <v>3620</v>
      </c>
    </row>
    <row r="16" spans="1:11" ht="18" customHeight="1">
      <c r="A16" s="53">
        <v>11</v>
      </c>
      <c r="B16" s="44" t="s">
        <v>37</v>
      </c>
      <c r="C16" s="61" t="s">
        <v>138</v>
      </c>
      <c r="D16" s="100">
        <v>880</v>
      </c>
      <c r="E16" s="59"/>
      <c r="F16" s="59"/>
      <c r="G16" s="102">
        <v>1505</v>
      </c>
      <c r="H16" s="102">
        <v>1518</v>
      </c>
      <c r="I16" s="102">
        <v>33</v>
      </c>
      <c r="J16" s="102">
        <v>26</v>
      </c>
      <c r="K16" s="138">
        <f t="shared" si="0"/>
        <v>3082</v>
      </c>
    </row>
    <row r="17" spans="1:11" ht="18" customHeight="1">
      <c r="A17" s="53">
        <v>12</v>
      </c>
      <c r="B17" s="44">
        <v>160</v>
      </c>
      <c r="C17" s="61" t="s">
        <v>139</v>
      </c>
      <c r="D17" s="100">
        <v>556</v>
      </c>
      <c r="E17" s="59">
        <v>0</v>
      </c>
      <c r="F17" s="59">
        <v>0</v>
      </c>
      <c r="G17" s="102">
        <v>949</v>
      </c>
      <c r="H17" s="102">
        <v>934</v>
      </c>
      <c r="I17" s="102">
        <v>98</v>
      </c>
      <c r="J17" s="102">
        <v>102</v>
      </c>
      <c r="K17" s="138">
        <f t="shared" si="0"/>
        <v>2083</v>
      </c>
    </row>
    <row r="18" spans="1:11" ht="18" customHeight="1">
      <c r="A18" s="53">
        <v>13</v>
      </c>
      <c r="B18" s="44">
        <v>161</v>
      </c>
      <c r="C18" s="63" t="s">
        <v>38</v>
      </c>
      <c r="D18" s="100">
        <v>480</v>
      </c>
      <c r="E18" s="59"/>
      <c r="F18" s="59"/>
      <c r="G18" s="102">
        <v>894</v>
      </c>
      <c r="H18" s="102">
        <v>913</v>
      </c>
      <c r="I18" s="59"/>
      <c r="J18" s="59"/>
      <c r="K18" s="138">
        <f t="shared" si="0"/>
        <v>1807</v>
      </c>
    </row>
    <row r="19" spans="1:11" ht="18" customHeight="1">
      <c r="A19" s="53">
        <v>14</v>
      </c>
      <c r="B19" s="44" t="s">
        <v>39</v>
      </c>
      <c r="C19" s="61" t="s">
        <v>140</v>
      </c>
      <c r="D19" s="100">
        <v>291</v>
      </c>
      <c r="E19" s="59"/>
      <c r="F19" s="59"/>
      <c r="G19" s="102">
        <v>498</v>
      </c>
      <c r="H19" s="102">
        <v>509</v>
      </c>
      <c r="I19" s="59"/>
      <c r="J19" s="59"/>
      <c r="K19" s="138">
        <f t="shared" si="0"/>
        <v>1007</v>
      </c>
    </row>
    <row r="20" spans="1:11" ht="18" customHeight="1">
      <c r="A20" s="53">
        <v>15</v>
      </c>
      <c r="B20" s="44" t="s">
        <v>40</v>
      </c>
      <c r="C20" s="61" t="s">
        <v>141</v>
      </c>
      <c r="D20" s="100">
        <v>568</v>
      </c>
      <c r="E20" s="59"/>
      <c r="F20" s="59"/>
      <c r="G20" s="102">
        <v>1195</v>
      </c>
      <c r="H20" s="102">
        <v>930</v>
      </c>
      <c r="I20" s="59"/>
      <c r="J20" s="59"/>
      <c r="K20" s="138">
        <f t="shared" si="0"/>
        <v>2125</v>
      </c>
    </row>
    <row r="21" spans="1:11" ht="18" customHeight="1">
      <c r="A21" s="53">
        <v>16</v>
      </c>
      <c r="B21" s="44" t="s">
        <v>41</v>
      </c>
      <c r="C21" s="61" t="s">
        <v>142</v>
      </c>
      <c r="D21" s="100">
        <v>617</v>
      </c>
      <c r="E21" s="59">
        <v>0</v>
      </c>
      <c r="F21" s="59">
        <v>0</v>
      </c>
      <c r="G21" s="59">
        <v>1102</v>
      </c>
      <c r="H21" s="59">
        <v>1103</v>
      </c>
      <c r="I21" s="102">
        <v>17</v>
      </c>
      <c r="J21" s="102">
        <v>22</v>
      </c>
      <c r="K21" s="138">
        <f t="shared" si="0"/>
        <v>2244</v>
      </c>
    </row>
    <row r="22" spans="1:11" ht="18" customHeight="1">
      <c r="A22" s="53">
        <v>17</v>
      </c>
      <c r="B22" s="44" t="s">
        <v>42</v>
      </c>
      <c r="C22" s="61" t="s">
        <v>143</v>
      </c>
      <c r="D22" s="100">
        <v>449</v>
      </c>
      <c r="E22" s="59">
        <v>0</v>
      </c>
      <c r="F22" s="59">
        <v>0</v>
      </c>
      <c r="G22" s="102">
        <v>697</v>
      </c>
      <c r="H22" s="102">
        <v>742</v>
      </c>
      <c r="I22" s="102">
        <v>19</v>
      </c>
      <c r="J22" s="102">
        <v>27</v>
      </c>
      <c r="K22" s="138">
        <f t="shared" si="0"/>
        <v>1485</v>
      </c>
    </row>
    <row r="23" spans="1:11" ht="18" customHeight="1">
      <c r="A23" s="53">
        <v>18</v>
      </c>
      <c r="B23" s="44" t="s">
        <v>43</v>
      </c>
      <c r="C23" s="61" t="s">
        <v>144</v>
      </c>
      <c r="D23" s="100">
        <v>644</v>
      </c>
      <c r="E23" s="59">
        <v>0</v>
      </c>
      <c r="F23" s="59">
        <v>0</v>
      </c>
      <c r="G23" s="102">
        <v>1046</v>
      </c>
      <c r="H23" s="102">
        <v>969</v>
      </c>
      <c r="I23" s="102">
        <v>328</v>
      </c>
      <c r="J23" s="102">
        <v>292</v>
      </c>
      <c r="K23" s="210">
        <f t="shared" si="0"/>
        <v>2635</v>
      </c>
    </row>
    <row r="24" spans="1:11" ht="18" customHeight="1">
      <c r="A24" s="53">
        <v>19</v>
      </c>
      <c r="B24" s="44">
        <v>157</v>
      </c>
      <c r="C24" s="61" t="s">
        <v>145</v>
      </c>
      <c r="D24" s="100">
        <v>533</v>
      </c>
      <c r="E24" s="59">
        <v>0</v>
      </c>
      <c r="F24" s="59">
        <v>0</v>
      </c>
      <c r="G24" s="102">
        <v>955</v>
      </c>
      <c r="H24" s="102">
        <v>979</v>
      </c>
      <c r="I24" s="59">
        <v>0</v>
      </c>
      <c r="J24" s="59">
        <v>0</v>
      </c>
      <c r="K24" s="138">
        <f t="shared" si="0"/>
        <v>1934</v>
      </c>
    </row>
    <row r="25" spans="1:11" ht="18" customHeight="1">
      <c r="A25" s="53">
        <v>20</v>
      </c>
      <c r="B25" s="44" t="s">
        <v>44</v>
      </c>
      <c r="C25" s="61" t="s">
        <v>146</v>
      </c>
      <c r="D25" s="100">
        <v>1132</v>
      </c>
      <c r="E25" s="59">
        <v>0</v>
      </c>
      <c r="F25" s="59">
        <v>0</v>
      </c>
      <c r="G25" s="59">
        <v>2230</v>
      </c>
      <c r="H25" s="59">
        <v>2230</v>
      </c>
      <c r="I25" s="59">
        <v>0</v>
      </c>
      <c r="J25" s="59">
        <v>0</v>
      </c>
      <c r="K25" s="210">
        <f t="shared" si="0"/>
        <v>4460</v>
      </c>
    </row>
    <row r="26" spans="1:11" ht="18" customHeight="1">
      <c r="A26" s="53">
        <v>21</v>
      </c>
      <c r="B26" s="44" t="s">
        <v>46</v>
      </c>
      <c r="C26" s="63" t="s">
        <v>45</v>
      </c>
      <c r="D26" s="100">
        <v>320</v>
      </c>
      <c r="E26" s="59"/>
      <c r="F26" s="59"/>
      <c r="G26" s="102">
        <v>581</v>
      </c>
      <c r="H26" s="102">
        <v>583</v>
      </c>
      <c r="I26" s="59"/>
      <c r="J26" s="59"/>
      <c r="K26" s="138">
        <f t="shared" si="0"/>
        <v>1164</v>
      </c>
    </row>
    <row r="27" spans="1:11" ht="18" customHeight="1">
      <c r="A27" s="53">
        <v>22</v>
      </c>
      <c r="B27" s="44">
        <v>156</v>
      </c>
      <c r="C27" s="61" t="s">
        <v>147</v>
      </c>
      <c r="D27" s="100">
        <v>610</v>
      </c>
      <c r="E27" s="59">
        <v>0</v>
      </c>
      <c r="F27" s="59">
        <v>0</v>
      </c>
      <c r="G27" s="102">
        <v>1192</v>
      </c>
      <c r="H27" s="102">
        <v>1251</v>
      </c>
      <c r="I27" s="59">
        <v>0</v>
      </c>
      <c r="J27" s="59">
        <v>0</v>
      </c>
      <c r="K27" s="138">
        <f t="shared" si="0"/>
        <v>2443</v>
      </c>
    </row>
    <row r="28" spans="1:11" ht="18" customHeight="1">
      <c r="A28" s="53">
        <v>23</v>
      </c>
      <c r="B28" s="44" t="s">
        <v>47</v>
      </c>
      <c r="C28" s="61" t="s">
        <v>148</v>
      </c>
      <c r="D28" s="100">
        <v>712</v>
      </c>
      <c r="E28" s="59">
        <v>0</v>
      </c>
      <c r="F28" s="59">
        <v>0</v>
      </c>
      <c r="G28" s="102">
        <v>1134</v>
      </c>
      <c r="H28" s="102">
        <v>1252</v>
      </c>
      <c r="I28" s="59">
        <v>0</v>
      </c>
      <c r="J28" s="59">
        <v>0</v>
      </c>
      <c r="K28" s="138">
        <f t="shared" si="0"/>
        <v>2386</v>
      </c>
    </row>
    <row r="29" spans="1:11" ht="18" customHeight="1">
      <c r="A29" s="53">
        <v>24</v>
      </c>
      <c r="B29" s="44" t="s">
        <v>48</v>
      </c>
      <c r="C29" s="61" t="s">
        <v>149</v>
      </c>
      <c r="D29" s="100">
        <v>772</v>
      </c>
      <c r="E29" s="59">
        <v>0</v>
      </c>
      <c r="F29" s="59">
        <v>0</v>
      </c>
      <c r="G29" s="102">
        <v>1436</v>
      </c>
      <c r="H29" s="102">
        <v>1174</v>
      </c>
      <c r="I29" s="59">
        <v>0</v>
      </c>
      <c r="J29" s="59">
        <v>0</v>
      </c>
      <c r="K29" s="138">
        <f t="shared" si="0"/>
        <v>2610</v>
      </c>
    </row>
    <row r="30" spans="1:11" ht="18" customHeight="1">
      <c r="A30" s="53">
        <v>25</v>
      </c>
      <c r="B30" s="44" t="s">
        <v>49</v>
      </c>
      <c r="C30" s="61" t="s">
        <v>150</v>
      </c>
      <c r="D30" s="100">
        <v>688</v>
      </c>
      <c r="E30" s="59">
        <v>0</v>
      </c>
      <c r="F30" s="59">
        <v>0</v>
      </c>
      <c r="G30" s="102">
        <v>1309</v>
      </c>
      <c r="H30" s="102">
        <v>1269</v>
      </c>
      <c r="I30" s="59">
        <v>0</v>
      </c>
      <c r="J30" s="59">
        <v>0</v>
      </c>
      <c r="K30" s="138">
        <f t="shared" si="0"/>
        <v>2578</v>
      </c>
    </row>
    <row r="31" spans="1:11" ht="18" customHeight="1">
      <c r="A31" s="53">
        <v>26</v>
      </c>
      <c r="B31" s="44">
        <v>159</v>
      </c>
      <c r="C31" s="61" t="s">
        <v>151</v>
      </c>
      <c r="D31" s="100">
        <v>469</v>
      </c>
      <c r="E31" s="59">
        <v>0</v>
      </c>
      <c r="F31" s="59">
        <v>0</v>
      </c>
      <c r="G31" s="102">
        <v>733</v>
      </c>
      <c r="H31" s="102">
        <v>712</v>
      </c>
      <c r="I31" s="59">
        <v>0</v>
      </c>
      <c r="J31" s="59">
        <v>0</v>
      </c>
      <c r="K31" s="138">
        <f t="shared" si="0"/>
        <v>1445</v>
      </c>
    </row>
    <row r="32" spans="1:11" ht="18" customHeight="1">
      <c r="A32" s="53">
        <v>27</v>
      </c>
      <c r="B32" s="44" t="s">
        <v>50</v>
      </c>
      <c r="C32" s="61" t="s">
        <v>152</v>
      </c>
      <c r="D32" s="100">
        <v>261</v>
      </c>
      <c r="E32" s="59">
        <v>0</v>
      </c>
      <c r="F32" s="59">
        <v>0</v>
      </c>
      <c r="G32" s="102">
        <v>541</v>
      </c>
      <c r="H32" s="102">
        <v>509</v>
      </c>
      <c r="I32" s="59">
        <v>0</v>
      </c>
      <c r="J32" s="59">
        <v>0</v>
      </c>
      <c r="K32" s="138">
        <f t="shared" si="0"/>
        <v>1050</v>
      </c>
    </row>
    <row r="33" spans="1:18" ht="18" customHeight="1">
      <c r="A33" s="53">
        <v>28</v>
      </c>
      <c r="B33" s="44" t="s">
        <v>51</v>
      </c>
      <c r="C33" s="61" t="s">
        <v>153</v>
      </c>
      <c r="D33" s="100">
        <v>512</v>
      </c>
      <c r="E33" s="59">
        <v>0</v>
      </c>
      <c r="F33" s="59">
        <v>0</v>
      </c>
      <c r="G33" s="102">
        <v>928</v>
      </c>
      <c r="H33" s="102">
        <v>954</v>
      </c>
      <c r="I33" s="59">
        <v>0</v>
      </c>
      <c r="J33" s="59">
        <v>0</v>
      </c>
      <c r="K33" s="210">
        <f t="shared" si="0"/>
        <v>1882</v>
      </c>
    </row>
    <row r="34" spans="1:18" ht="18" customHeight="1">
      <c r="A34" s="53">
        <v>29</v>
      </c>
      <c r="B34" s="44" t="s">
        <v>52</v>
      </c>
      <c r="C34" s="61" t="s">
        <v>154</v>
      </c>
      <c r="D34" s="100">
        <v>869</v>
      </c>
      <c r="E34" s="59">
        <v>0</v>
      </c>
      <c r="F34" s="102">
        <v>0</v>
      </c>
      <c r="G34" s="59">
        <v>1623</v>
      </c>
      <c r="H34" s="59">
        <v>1549</v>
      </c>
      <c r="I34" s="59"/>
      <c r="J34" s="59"/>
      <c r="K34" s="138">
        <f>SUM(E34:J34)</f>
        <v>3172</v>
      </c>
    </row>
    <row r="35" spans="1:18" ht="18" customHeight="1">
      <c r="A35" s="53">
        <v>30</v>
      </c>
      <c r="B35" s="44">
        <v>155</v>
      </c>
      <c r="C35" s="61" t="s">
        <v>155</v>
      </c>
      <c r="D35" s="100">
        <v>1215</v>
      </c>
      <c r="E35" s="59">
        <v>0</v>
      </c>
      <c r="F35" s="59">
        <v>0</v>
      </c>
      <c r="G35" s="102">
        <v>2165</v>
      </c>
      <c r="H35" s="102">
        <v>2065</v>
      </c>
      <c r="I35" s="102">
        <v>32</v>
      </c>
      <c r="J35" s="102">
        <v>32</v>
      </c>
      <c r="K35" s="138">
        <f t="shared" si="0"/>
        <v>4294</v>
      </c>
    </row>
    <row r="36" spans="1:18" ht="18" customHeight="1">
      <c r="A36" s="53">
        <v>31</v>
      </c>
      <c r="B36" s="44">
        <v>154</v>
      </c>
      <c r="C36" s="58" t="s">
        <v>53</v>
      </c>
      <c r="D36" s="100">
        <v>665</v>
      </c>
      <c r="E36" s="59">
        <v>0</v>
      </c>
      <c r="F36" s="59">
        <v>0</v>
      </c>
      <c r="G36" s="102">
        <v>1103</v>
      </c>
      <c r="H36" s="102">
        <v>1072</v>
      </c>
      <c r="I36" s="59">
        <v>0</v>
      </c>
      <c r="J36" s="59">
        <v>0</v>
      </c>
      <c r="K36" s="138">
        <f t="shared" si="0"/>
        <v>2175</v>
      </c>
    </row>
    <row r="37" spans="1:18" ht="18" customHeight="1">
      <c r="A37" s="53">
        <v>32</v>
      </c>
      <c r="B37" s="44" t="s">
        <v>54</v>
      </c>
      <c r="C37" s="61" t="s">
        <v>156</v>
      </c>
      <c r="D37" s="100">
        <v>654</v>
      </c>
      <c r="E37" s="59">
        <v>0</v>
      </c>
      <c r="F37" s="59">
        <v>0</v>
      </c>
      <c r="G37" s="102">
        <v>1261</v>
      </c>
      <c r="H37" s="102">
        <v>1107</v>
      </c>
      <c r="I37" s="59">
        <v>0</v>
      </c>
      <c r="J37" s="59">
        <v>0</v>
      </c>
      <c r="K37" s="138">
        <f t="shared" si="0"/>
        <v>2368</v>
      </c>
    </row>
    <row r="38" spans="1:18" ht="18" customHeight="1">
      <c r="A38" s="53">
        <v>33</v>
      </c>
      <c r="B38" s="44" t="s">
        <v>56</v>
      </c>
      <c r="C38" s="63" t="s">
        <v>55</v>
      </c>
      <c r="D38" s="100">
        <v>1512</v>
      </c>
      <c r="E38" s="59">
        <v>523</v>
      </c>
      <c r="F38" s="59">
        <v>522</v>
      </c>
      <c r="G38" s="102">
        <v>1650</v>
      </c>
      <c r="H38" s="102">
        <v>1662</v>
      </c>
      <c r="I38" s="102">
        <v>240</v>
      </c>
      <c r="J38" s="102">
        <v>215</v>
      </c>
      <c r="K38" s="138">
        <f t="shared" si="0"/>
        <v>4812</v>
      </c>
    </row>
    <row r="39" spans="1:18" ht="18" customHeight="1">
      <c r="A39" s="53">
        <v>34</v>
      </c>
      <c r="B39" s="44" t="s">
        <v>57</v>
      </c>
      <c r="C39" s="61" t="s">
        <v>157</v>
      </c>
      <c r="D39" s="100">
        <v>889</v>
      </c>
      <c r="E39" s="59">
        <v>0</v>
      </c>
      <c r="F39" s="59">
        <v>0</v>
      </c>
      <c r="G39" s="102">
        <v>1822</v>
      </c>
      <c r="H39" s="102">
        <v>1641</v>
      </c>
      <c r="I39" s="59">
        <v>0</v>
      </c>
      <c r="J39" s="59">
        <v>0</v>
      </c>
      <c r="K39" s="138">
        <f t="shared" si="0"/>
        <v>3463</v>
      </c>
    </row>
    <row r="40" spans="1:18" ht="18" customHeight="1">
      <c r="A40" s="53">
        <v>35</v>
      </c>
      <c r="B40" s="44" t="s">
        <v>58</v>
      </c>
      <c r="C40" s="61" t="s">
        <v>158</v>
      </c>
      <c r="D40" s="100">
        <v>1440</v>
      </c>
      <c r="E40" s="59">
        <v>0</v>
      </c>
      <c r="F40" s="59">
        <v>0</v>
      </c>
      <c r="G40" s="102">
        <v>747</v>
      </c>
      <c r="H40" s="102">
        <v>693</v>
      </c>
      <c r="I40" s="59">
        <v>0</v>
      </c>
      <c r="J40" s="59">
        <v>0</v>
      </c>
      <c r="K40" s="138">
        <f t="shared" si="0"/>
        <v>1440</v>
      </c>
    </row>
    <row r="41" spans="1:18" ht="18" customHeight="1">
      <c r="A41" s="53">
        <v>36</v>
      </c>
      <c r="B41" s="44" t="s">
        <v>59</v>
      </c>
      <c r="C41" s="61" t="s">
        <v>159</v>
      </c>
      <c r="D41" s="100">
        <v>1046</v>
      </c>
      <c r="E41" s="59">
        <v>0</v>
      </c>
      <c r="F41" s="59">
        <v>0</v>
      </c>
      <c r="G41" s="102">
        <v>1974</v>
      </c>
      <c r="H41" s="102">
        <v>1956</v>
      </c>
      <c r="I41" s="59"/>
      <c r="J41" s="59"/>
      <c r="K41" s="138">
        <f t="shared" si="0"/>
        <v>3930</v>
      </c>
    </row>
    <row r="42" spans="1:18" ht="18" customHeight="1">
      <c r="A42" s="53">
        <v>37</v>
      </c>
      <c r="B42" s="44" t="s">
        <v>60</v>
      </c>
      <c r="C42" s="61" t="s">
        <v>160</v>
      </c>
      <c r="D42" s="100">
        <v>1050</v>
      </c>
      <c r="E42" s="59">
        <v>0</v>
      </c>
      <c r="F42" s="59">
        <v>0</v>
      </c>
      <c r="G42" s="102">
        <v>1004</v>
      </c>
      <c r="H42" s="102">
        <v>820</v>
      </c>
      <c r="I42" s="102">
        <v>1233</v>
      </c>
      <c r="J42" s="102">
        <v>1015</v>
      </c>
      <c r="K42" s="138">
        <f t="shared" si="0"/>
        <v>4072</v>
      </c>
    </row>
    <row r="43" spans="1:18" ht="18" customHeight="1">
      <c r="A43" s="53">
        <v>38</v>
      </c>
      <c r="B43" s="44" t="s">
        <v>61</v>
      </c>
      <c r="C43" s="61" t="s">
        <v>161</v>
      </c>
      <c r="D43" s="100">
        <v>776</v>
      </c>
      <c r="E43" s="59">
        <v>0</v>
      </c>
      <c r="F43" s="59">
        <v>0</v>
      </c>
      <c r="G43" s="102">
        <v>1368</v>
      </c>
      <c r="H43" s="102">
        <v>1334</v>
      </c>
      <c r="I43" s="59">
        <v>0</v>
      </c>
      <c r="J43" s="59">
        <v>0</v>
      </c>
      <c r="K43" s="138">
        <v>2616</v>
      </c>
    </row>
    <row r="44" spans="1:18" ht="18" customHeight="1">
      <c r="A44" s="53">
        <v>39</v>
      </c>
      <c r="B44" s="44" t="s">
        <v>62</v>
      </c>
      <c r="C44" s="61" t="s">
        <v>162</v>
      </c>
      <c r="D44" s="139">
        <v>707</v>
      </c>
      <c r="E44" s="59">
        <v>0</v>
      </c>
      <c r="F44" s="59">
        <v>0</v>
      </c>
      <c r="G44" s="102">
        <v>1184</v>
      </c>
      <c r="H44" s="102">
        <v>1216</v>
      </c>
      <c r="I44" s="102">
        <v>89</v>
      </c>
      <c r="J44" s="102">
        <v>77</v>
      </c>
      <c r="K44" s="138">
        <f t="shared" si="0"/>
        <v>2566</v>
      </c>
    </row>
    <row r="45" spans="1:18" ht="17.25" customHeight="1">
      <c r="A45" s="308" t="s">
        <v>5</v>
      </c>
      <c r="B45" s="309"/>
      <c r="C45" s="310"/>
      <c r="D45" s="69">
        <f>SUM(D6:D44)</f>
        <v>29663</v>
      </c>
      <c r="E45" s="82">
        <f t="shared" ref="E45:J45" si="1">SUM(E6:E44)</f>
        <v>523</v>
      </c>
      <c r="F45" s="82">
        <f t="shared" si="1"/>
        <v>522</v>
      </c>
      <c r="G45" s="82">
        <f t="shared" si="1"/>
        <v>49284</v>
      </c>
      <c r="H45" s="82">
        <f t="shared" si="1"/>
        <v>47180</v>
      </c>
      <c r="I45" s="82">
        <f t="shared" si="1"/>
        <v>3503</v>
      </c>
      <c r="J45" s="82">
        <f t="shared" si="1"/>
        <v>2804</v>
      </c>
      <c r="K45" s="67">
        <v>104009</v>
      </c>
      <c r="R45" s="19"/>
    </row>
    <row r="46" spans="1:18">
      <c r="H46" s="289" t="s">
        <v>282</v>
      </c>
      <c r="I46" s="289"/>
      <c r="J46" s="289"/>
      <c r="K46" s="289"/>
    </row>
  </sheetData>
  <mergeCells count="10">
    <mergeCell ref="H46:K46"/>
    <mergeCell ref="K3:K5"/>
    <mergeCell ref="A45:C45"/>
    <mergeCell ref="B3:C5"/>
    <mergeCell ref="A3:A5"/>
    <mergeCell ref="E3:J3"/>
    <mergeCell ref="E4:F4"/>
    <mergeCell ref="G4:H4"/>
    <mergeCell ref="I4:J4"/>
    <mergeCell ref="D3:D5"/>
  </mergeCells>
  <printOptions horizontalCentered="1"/>
  <pageMargins left="0.75" right="0.5" top="0.5" bottom="0.5" header="0.3" footer="0"/>
  <pageSetup paperSize="9" scale="9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8</vt:i4>
      </vt:variant>
    </vt:vector>
  </HeadingPairs>
  <TitlesOfParts>
    <vt:vector size="37" baseType="lpstr"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2.11</vt:lpstr>
      <vt:lpstr>2.12</vt:lpstr>
      <vt:lpstr>2.13</vt:lpstr>
      <vt:lpstr>2.15</vt:lpstr>
      <vt:lpstr>2.17</vt:lpstr>
      <vt:lpstr>3.1.1</vt:lpstr>
      <vt:lpstr>3.1.3</vt:lpstr>
      <vt:lpstr>3.2.1</vt:lpstr>
      <vt:lpstr>3.2.2</vt:lpstr>
      <vt:lpstr>6.1</vt:lpstr>
      <vt:lpstr>6.2</vt:lpstr>
      <vt:lpstr>6.3</vt:lpstr>
      <vt:lpstr>12.3</vt:lpstr>
      <vt:lpstr>12.4</vt:lpstr>
      <vt:lpstr>16.1</vt:lpstr>
      <vt:lpstr>16.2</vt:lpstr>
      <vt:lpstr>2.16</vt:lpstr>
      <vt:lpstr>ආබාධිත</vt:lpstr>
      <vt:lpstr>Sheet1</vt:lpstr>
      <vt:lpstr>Sheet2</vt:lpstr>
      <vt:lpstr>'2.1'!Print_Area</vt:lpstr>
      <vt:lpstr>'2.11'!Print_Area</vt:lpstr>
      <vt:lpstr>'2.12'!Print_Area</vt:lpstr>
      <vt:lpstr>'2.13'!Print_Area</vt:lpstr>
      <vt:lpstr>'2.5'!Print_Area</vt:lpstr>
      <vt:lpstr>'2.7'!Print_Area</vt:lpstr>
      <vt:lpstr>'3.1.1'!Print_Area</vt:lpstr>
      <vt:lpstr>'6.3'!Print_Area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DELL</cp:lastModifiedBy>
  <cp:lastPrinted>2022-11-11T07:07:07Z</cp:lastPrinted>
  <dcterms:created xsi:type="dcterms:W3CDTF">2020-01-21T08:11:35Z</dcterms:created>
  <dcterms:modified xsi:type="dcterms:W3CDTF">2024-02-15T05:35:12Z</dcterms:modified>
</cp:coreProperties>
</file>